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"/>
    </mc:Choice>
  </mc:AlternateContent>
  <xr:revisionPtr revIDLastSave="0" documentId="13_ncr:1_{A18084F6-97A2-43FE-81E4-0B081F6C8AFC}" xr6:coauthVersionLast="47" xr6:coauthVersionMax="47" xr10:uidLastSave="{00000000-0000-0000-0000-000000000000}"/>
  <bookViews>
    <workbookView xWindow="-120" yWindow="-120" windowWidth="29040" windowHeight="15990" tabRatio="640" firstSheet="1" activeTab="8" xr2:uid="{55075B3F-71F4-4870-AE1F-214B3DF68254}"/>
  </bookViews>
  <sheets>
    <sheet name="TOTAL" sheetId="1" r:id="rId1"/>
    <sheet name="I. UMJETNOST" sheetId="2" r:id="rId2"/>
    <sheet name="II. KNJIŽEVNOST I DUHOVNOST" sheetId="3" r:id="rId3"/>
    <sheet name="III. FILM I MEDIJI" sheetId="4" r:id="rId4"/>
    <sheet name="IV. POVIJEST" sheetId="5" r:id="rId5"/>
    <sheet name="V. SVIJET" sheetId="6" r:id="rId6"/>
    <sheet name="VI. LIFESTYLE" sheetId="7" r:id="rId7"/>
    <sheet name="VII. ZNANOST" sheetId="8" r:id="rId8"/>
    <sheet name="VIII. SPORT I IGRE" sheetId="9" r:id="rId9"/>
  </sheets>
  <externalReferences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5" i="9" l="1"/>
  <c r="J175" i="9"/>
  <c r="I175" i="9"/>
  <c r="H175" i="9"/>
  <c r="G175" i="9"/>
  <c r="F175" i="9"/>
  <c r="E175" i="9"/>
  <c r="D175" i="9"/>
  <c r="K174" i="9"/>
  <c r="J174" i="9"/>
  <c r="I174" i="9"/>
  <c r="H174" i="9"/>
  <c r="G174" i="9"/>
  <c r="F174" i="9"/>
  <c r="E174" i="9"/>
  <c r="D174" i="9"/>
  <c r="K173" i="9"/>
  <c r="J173" i="9"/>
  <c r="I173" i="9"/>
  <c r="H173" i="9"/>
  <c r="G173" i="9"/>
  <c r="F173" i="9"/>
  <c r="E173" i="9"/>
  <c r="D173" i="9"/>
  <c r="K172" i="9"/>
  <c r="J172" i="9"/>
  <c r="I172" i="9"/>
  <c r="H172" i="9"/>
  <c r="G172" i="9"/>
  <c r="F172" i="9"/>
  <c r="E172" i="9"/>
  <c r="D172" i="9"/>
  <c r="K171" i="9"/>
  <c r="J171" i="9"/>
  <c r="I171" i="9"/>
  <c r="H171" i="9"/>
  <c r="G171" i="9"/>
  <c r="F171" i="9"/>
  <c r="E171" i="9"/>
  <c r="D171" i="9"/>
  <c r="K170" i="9"/>
  <c r="J170" i="9"/>
  <c r="I170" i="9"/>
  <c r="H170" i="9"/>
  <c r="G170" i="9"/>
  <c r="F170" i="9"/>
  <c r="E170" i="9"/>
  <c r="D170" i="9"/>
  <c r="K169" i="9"/>
  <c r="J169" i="9"/>
  <c r="I169" i="9"/>
  <c r="H169" i="9"/>
  <c r="G169" i="9"/>
  <c r="F169" i="9"/>
  <c r="E169" i="9"/>
  <c r="D169" i="9"/>
  <c r="K168" i="9"/>
  <c r="J168" i="9"/>
  <c r="I168" i="9"/>
  <c r="H168" i="9"/>
  <c r="G168" i="9"/>
  <c r="F168" i="9"/>
  <c r="E168" i="9"/>
  <c r="D168" i="9"/>
  <c r="K167" i="9"/>
  <c r="J167" i="9"/>
  <c r="I167" i="9"/>
  <c r="H167" i="9"/>
  <c r="G167" i="9"/>
  <c r="F167" i="9"/>
  <c r="E167" i="9"/>
  <c r="D167" i="9"/>
  <c r="K166" i="9"/>
  <c r="J166" i="9"/>
  <c r="I166" i="9"/>
  <c r="H166" i="9"/>
  <c r="G166" i="9"/>
  <c r="F166" i="9"/>
  <c r="E166" i="9"/>
  <c r="D166" i="9"/>
  <c r="K165" i="9"/>
  <c r="J165" i="9"/>
  <c r="I165" i="9"/>
  <c r="H165" i="9"/>
  <c r="G165" i="9"/>
  <c r="F165" i="9"/>
  <c r="E165" i="9"/>
  <c r="D165" i="9"/>
  <c r="K164" i="9"/>
  <c r="J164" i="9"/>
  <c r="I164" i="9"/>
  <c r="H164" i="9"/>
  <c r="G164" i="9"/>
  <c r="F164" i="9"/>
  <c r="E164" i="9"/>
  <c r="D164" i="9"/>
  <c r="K163" i="9"/>
  <c r="J163" i="9"/>
  <c r="I163" i="9"/>
  <c r="H163" i="9"/>
  <c r="G163" i="9"/>
  <c r="F163" i="9"/>
  <c r="E163" i="9"/>
  <c r="D163" i="9"/>
  <c r="K162" i="9"/>
  <c r="J162" i="9"/>
  <c r="I162" i="9"/>
  <c r="H162" i="9"/>
  <c r="G162" i="9"/>
  <c r="F162" i="9"/>
  <c r="E162" i="9"/>
  <c r="D162" i="9"/>
  <c r="K161" i="9"/>
  <c r="J161" i="9"/>
  <c r="I161" i="9"/>
  <c r="H161" i="9"/>
  <c r="G161" i="9"/>
  <c r="F161" i="9"/>
  <c r="E161" i="9"/>
  <c r="D161" i="9"/>
  <c r="K160" i="9"/>
  <c r="J160" i="9"/>
  <c r="I160" i="9"/>
  <c r="H160" i="9"/>
  <c r="G160" i="9"/>
  <c r="F160" i="9"/>
  <c r="E160" i="9"/>
  <c r="D160" i="9"/>
  <c r="K159" i="9"/>
  <c r="J159" i="9"/>
  <c r="I159" i="9"/>
  <c r="H159" i="9"/>
  <c r="G159" i="9"/>
  <c r="F159" i="9"/>
  <c r="E159" i="9"/>
  <c r="D159" i="9"/>
  <c r="K158" i="9"/>
  <c r="J158" i="9"/>
  <c r="I158" i="9"/>
  <c r="H158" i="9"/>
  <c r="G158" i="9"/>
  <c r="F158" i="9"/>
  <c r="E158" i="9"/>
  <c r="D158" i="9"/>
  <c r="K157" i="9"/>
  <c r="J157" i="9"/>
  <c r="I157" i="9"/>
  <c r="H157" i="9"/>
  <c r="G157" i="9"/>
  <c r="F157" i="9"/>
  <c r="E157" i="9"/>
  <c r="D157" i="9"/>
  <c r="K156" i="9"/>
  <c r="J156" i="9"/>
  <c r="I156" i="9"/>
  <c r="H156" i="9"/>
  <c r="G156" i="9"/>
  <c r="F156" i="9"/>
  <c r="E156" i="9"/>
  <c r="D156" i="9"/>
  <c r="K155" i="9"/>
  <c r="J155" i="9"/>
  <c r="I155" i="9"/>
  <c r="H155" i="9"/>
  <c r="G155" i="9"/>
  <c r="F155" i="9"/>
  <c r="E155" i="9"/>
  <c r="D155" i="9"/>
  <c r="K154" i="9"/>
  <c r="J154" i="9"/>
  <c r="I154" i="9"/>
  <c r="H154" i="9"/>
  <c r="G154" i="9"/>
  <c r="F154" i="9"/>
  <c r="E154" i="9"/>
  <c r="D154" i="9"/>
  <c r="K153" i="9"/>
  <c r="J153" i="9"/>
  <c r="I153" i="9"/>
  <c r="H153" i="9"/>
  <c r="G153" i="9"/>
  <c r="F153" i="9"/>
  <c r="E153" i="9"/>
  <c r="D153" i="9"/>
  <c r="K152" i="9"/>
  <c r="J152" i="9"/>
  <c r="I152" i="9"/>
  <c r="H152" i="9"/>
  <c r="G152" i="9"/>
  <c r="F152" i="9"/>
  <c r="E152" i="9"/>
  <c r="D152" i="9"/>
  <c r="K151" i="9"/>
  <c r="J151" i="9"/>
  <c r="I151" i="9"/>
  <c r="H151" i="9"/>
  <c r="G151" i="9"/>
  <c r="F151" i="9"/>
  <c r="E151" i="9"/>
  <c r="D151" i="9"/>
  <c r="K150" i="9"/>
  <c r="J150" i="9"/>
  <c r="I150" i="9"/>
  <c r="H150" i="9"/>
  <c r="G150" i="9"/>
  <c r="F150" i="9"/>
  <c r="E150" i="9"/>
  <c r="D150" i="9"/>
  <c r="K149" i="9"/>
  <c r="J149" i="9"/>
  <c r="I149" i="9"/>
  <c r="H149" i="9"/>
  <c r="G149" i="9"/>
  <c r="F149" i="9"/>
  <c r="E149" i="9"/>
  <c r="D149" i="9"/>
  <c r="K148" i="9"/>
  <c r="J148" i="9"/>
  <c r="I148" i="9"/>
  <c r="H148" i="9"/>
  <c r="G148" i="9"/>
  <c r="F148" i="9"/>
  <c r="E148" i="9"/>
  <c r="D148" i="9"/>
  <c r="K147" i="9"/>
  <c r="J147" i="9"/>
  <c r="I147" i="9"/>
  <c r="H147" i="9"/>
  <c r="G147" i="9"/>
  <c r="F147" i="9"/>
  <c r="E147" i="9"/>
  <c r="D147" i="9"/>
  <c r="K146" i="9"/>
  <c r="J146" i="9"/>
  <c r="I146" i="9"/>
  <c r="H146" i="9"/>
  <c r="G146" i="9"/>
  <c r="F146" i="9"/>
  <c r="E146" i="9"/>
  <c r="D146" i="9"/>
  <c r="K145" i="9"/>
  <c r="J145" i="9"/>
  <c r="I145" i="9"/>
  <c r="H145" i="9"/>
  <c r="G145" i="9"/>
  <c r="F145" i="9"/>
  <c r="E145" i="9"/>
  <c r="D145" i="9"/>
  <c r="K144" i="9"/>
  <c r="J144" i="9"/>
  <c r="I144" i="9"/>
  <c r="H144" i="9"/>
  <c r="G144" i="9"/>
  <c r="F144" i="9"/>
  <c r="E144" i="9"/>
  <c r="D144" i="9"/>
  <c r="K143" i="9"/>
  <c r="J143" i="9"/>
  <c r="I143" i="9"/>
  <c r="H143" i="9"/>
  <c r="G143" i="9"/>
  <c r="F143" i="9"/>
  <c r="E143" i="9"/>
  <c r="D143" i="9"/>
  <c r="K142" i="9"/>
  <c r="J142" i="9"/>
  <c r="I142" i="9"/>
  <c r="H142" i="9"/>
  <c r="G142" i="9"/>
  <c r="F142" i="9"/>
  <c r="E142" i="9"/>
  <c r="D142" i="9"/>
  <c r="K141" i="9"/>
  <c r="J141" i="9"/>
  <c r="I141" i="9"/>
  <c r="H141" i="9"/>
  <c r="G141" i="9"/>
  <c r="F141" i="9"/>
  <c r="E141" i="9"/>
  <c r="D141" i="9"/>
  <c r="K140" i="9"/>
  <c r="J140" i="9"/>
  <c r="I140" i="9"/>
  <c r="H140" i="9"/>
  <c r="G140" i="9"/>
  <c r="F140" i="9"/>
  <c r="E140" i="9"/>
  <c r="D140" i="9"/>
  <c r="K139" i="9"/>
  <c r="J139" i="9"/>
  <c r="I139" i="9"/>
  <c r="H139" i="9"/>
  <c r="G139" i="9"/>
  <c r="F139" i="9"/>
  <c r="E139" i="9"/>
  <c r="D139" i="9"/>
  <c r="K138" i="9"/>
  <c r="J138" i="9"/>
  <c r="I138" i="9"/>
  <c r="H138" i="9"/>
  <c r="G138" i="9"/>
  <c r="F138" i="9"/>
  <c r="E138" i="9"/>
  <c r="D138" i="9"/>
  <c r="K137" i="9"/>
  <c r="J137" i="9"/>
  <c r="I137" i="9"/>
  <c r="H137" i="9"/>
  <c r="G137" i="9"/>
  <c r="F137" i="9"/>
  <c r="E137" i="9"/>
  <c r="D137" i="9"/>
  <c r="K136" i="9"/>
  <c r="J136" i="9"/>
  <c r="I136" i="9"/>
  <c r="H136" i="9"/>
  <c r="G136" i="9"/>
  <c r="F136" i="9"/>
  <c r="E136" i="9"/>
  <c r="D136" i="9"/>
  <c r="K135" i="9"/>
  <c r="J135" i="9"/>
  <c r="I135" i="9"/>
  <c r="H135" i="9"/>
  <c r="G135" i="9"/>
  <c r="F135" i="9"/>
  <c r="E135" i="9"/>
  <c r="D135" i="9"/>
  <c r="K134" i="9"/>
  <c r="J134" i="9"/>
  <c r="I134" i="9"/>
  <c r="H134" i="9"/>
  <c r="G134" i="9"/>
  <c r="F134" i="9"/>
  <c r="E134" i="9"/>
  <c r="D134" i="9"/>
  <c r="K133" i="9"/>
  <c r="J133" i="9"/>
  <c r="I133" i="9"/>
  <c r="H133" i="9"/>
  <c r="G133" i="9"/>
  <c r="F133" i="9"/>
  <c r="E133" i="9"/>
  <c r="D133" i="9"/>
  <c r="K132" i="9"/>
  <c r="J132" i="9"/>
  <c r="I132" i="9"/>
  <c r="H132" i="9"/>
  <c r="G132" i="9"/>
  <c r="F132" i="9"/>
  <c r="E132" i="9"/>
  <c r="D132" i="9"/>
  <c r="K131" i="9"/>
  <c r="J131" i="9"/>
  <c r="I131" i="9"/>
  <c r="H131" i="9"/>
  <c r="G131" i="9"/>
  <c r="F131" i="9"/>
  <c r="E131" i="9"/>
  <c r="D131" i="9"/>
  <c r="K130" i="9"/>
  <c r="J130" i="9"/>
  <c r="I130" i="9"/>
  <c r="H130" i="9"/>
  <c r="G130" i="9"/>
  <c r="F130" i="9"/>
  <c r="E130" i="9"/>
  <c r="D130" i="9"/>
  <c r="K129" i="9"/>
  <c r="J129" i="9"/>
  <c r="I129" i="9"/>
  <c r="H129" i="9"/>
  <c r="G129" i="9"/>
  <c r="F129" i="9"/>
  <c r="E129" i="9"/>
  <c r="D129" i="9"/>
  <c r="K128" i="9"/>
  <c r="J128" i="9"/>
  <c r="I128" i="9"/>
  <c r="H128" i="9"/>
  <c r="G128" i="9"/>
  <c r="F128" i="9"/>
  <c r="E128" i="9"/>
  <c r="D128" i="9"/>
  <c r="K127" i="9"/>
  <c r="J127" i="9"/>
  <c r="I127" i="9"/>
  <c r="H127" i="9"/>
  <c r="G127" i="9"/>
  <c r="F127" i="9"/>
  <c r="E127" i="9"/>
  <c r="D127" i="9"/>
  <c r="K126" i="9"/>
  <c r="J126" i="9"/>
  <c r="I126" i="9"/>
  <c r="H126" i="9"/>
  <c r="G126" i="9"/>
  <c r="F126" i="9"/>
  <c r="E126" i="9"/>
  <c r="D126" i="9"/>
  <c r="K125" i="9"/>
  <c r="J125" i="9"/>
  <c r="I125" i="9"/>
  <c r="H125" i="9"/>
  <c r="G125" i="9"/>
  <c r="F125" i="9"/>
  <c r="E125" i="9"/>
  <c r="D125" i="9"/>
  <c r="K124" i="9"/>
  <c r="J124" i="9"/>
  <c r="I124" i="9"/>
  <c r="H124" i="9"/>
  <c r="G124" i="9"/>
  <c r="F124" i="9"/>
  <c r="E124" i="9"/>
  <c r="D124" i="9"/>
  <c r="K123" i="9"/>
  <c r="J123" i="9"/>
  <c r="I123" i="9"/>
  <c r="H123" i="9"/>
  <c r="G123" i="9"/>
  <c r="F123" i="9"/>
  <c r="E123" i="9"/>
  <c r="D123" i="9"/>
  <c r="K122" i="9"/>
  <c r="J122" i="9"/>
  <c r="I122" i="9"/>
  <c r="H122" i="9"/>
  <c r="G122" i="9"/>
  <c r="F122" i="9"/>
  <c r="E122" i="9"/>
  <c r="D122" i="9"/>
  <c r="K121" i="9"/>
  <c r="J121" i="9"/>
  <c r="I121" i="9"/>
  <c r="H121" i="9"/>
  <c r="G121" i="9"/>
  <c r="F121" i="9"/>
  <c r="E121" i="9"/>
  <c r="D121" i="9"/>
  <c r="K120" i="9"/>
  <c r="J120" i="9"/>
  <c r="I120" i="9"/>
  <c r="H120" i="9"/>
  <c r="G120" i="9"/>
  <c r="F120" i="9"/>
  <c r="E120" i="9"/>
  <c r="D120" i="9"/>
  <c r="K119" i="9"/>
  <c r="J119" i="9"/>
  <c r="I119" i="9"/>
  <c r="H119" i="9"/>
  <c r="G119" i="9"/>
  <c r="F119" i="9"/>
  <c r="E119" i="9"/>
  <c r="D119" i="9"/>
  <c r="K118" i="9"/>
  <c r="J118" i="9"/>
  <c r="I118" i="9"/>
  <c r="H118" i="9"/>
  <c r="G118" i="9"/>
  <c r="F118" i="9"/>
  <c r="E118" i="9"/>
  <c r="D118" i="9"/>
  <c r="K117" i="9"/>
  <c r="J117" i="9"/>
  <c r="I117" i="9"/>
  <c r="H117" i="9"/>
  <c r="G117" i="9"/>
  <c r="F117" i="9"/>
  <c r="E117" i="9"/>
  <c r="D117" i="9"/>
  <c r="K116" i="9"/>
  <c r="J116" i="9"/>
  <c r="I116" i="9"/>
  <c r="H116" i="9"/>
  <c r="G116" i="9"/>
  <c r="F116" i="9"/>
  <c r="E116" i="9"/>
  <c r="D116" i="9"/>
  <c r="K115" i="9"/>
  <c r="J115" i="9"/>
  <c r="I115" i="9"/>
  <c r="H115" i="9"/>
  <c r="G115" i="9"/>
  <c r="F115" i="9"/>
  <c r="E115" i="9"/>
  <c r="D115" i="9"/>
  <c r="K114" i="9"/>
  <c r="J114" i="9"/>
  <c r="I114" i="9"/>
  <c r="H114" i="9"/>
  <c r="G114" i="9"/>
  <c r="F114" i="9"/>
  <c r="E114" i="9"/>
  <c r="D114" i="9"/>
  <c r="K113" i="9"/>
  <c r="J113" i="9"/>
  <c r="I113" i="9"/>
  <c r="H113" i="9"/>
  <c r="G113" i="9"/>
  <c r="F113" i="9"/>
  <c r="E113" i="9"/>
  <c r="D113" i="9"/>
  <c r="K112" i="9"/>
  <c r="J112" i="9"/>
  <c r="I112" i="9"/>
  <c r="H112" i="9"/>
  <c r="G112" i="9"/>
  <c r="F112" i="9"/>
  <c r="E112" i="9"/>
  <c r="D112" i="9"/>
  <c r="K111" i="9"/>
  <c r="J111" i="9"/>
  <c r="I111" i="9"/>
  <c r="H111" i="9"/>
  <c r="G111" i="9"/>
  <c r="F111" i="9"/>
  <c r="E111" i="9"/>
  <c r="D111" i="9"/>
  <c r="K110" i="9"/>
  <c r="J110" i="9"/>
  <c r="I110" i="9"/>
  <c r="H110" i="9"/>
  <c r="G110" i="9"/>
  <c r="F110" i="9"/>
  <c r="E110" i="9"/>
  <c r="D110" i="9"/>
  <c r="K109" i="9"/>
  <c r="J109" i="9"/>
  <c r="I109" i="9"/>
  <c r="H109" i="9"/>
  <c r="G109" i="9"/>
  <c r="F109" i="9"/>
  <c r="E109" i="9"/>
  <c r="D109" i="9"/>
  <c r="K108" i="9"/>
  <c r="J108" i="9"/>
  <c r="I108" i="9"/>
  <c r="H108" i="9"/>
  <c r="G108" i="9"/>
  <c r="F108" i="9"/>
  <c r="E108" i="9"/>
  <c r="D108" i="9"/>
  <c r="K107" i="9"/>
  <c r="J107" i="9"/>
  <c r="I107" i="9"/>
  <c r="H107" i="9"/>
  <c r="G107" i="9"/>
  <c r="F107" i="9"/>
  <c r="E107" i="9"/>
  <c r="D107" i="9"/>
  <c r="K106" i="9"/>
  <c r="J106" i="9"/>
  <c r="I106" i="9"/>
  <c r="H106" i="9"/>
  <c r="G106" i="9"/>
  <c r="F106" i="9"/>
  <c r="E106" i="9"/>
  <c r="D106" i="9"/>
  <c r="K105" i="9"/>
  <c r="J105" i="9"/>
  <c r="I105" i="9"/>
  <c r="H105" i="9"/>
  <c r="G105" i="9"/>
  <c r="F105" i="9"/>
  <c r="E105" i="9"/>
  <c r="D105" i="9"/>
  <c r="K104" i="9"/>
  <c r="J104" i="9"/>
  <c r="I104" i="9"/>
  <c r="H104" i="9"/>
  <c r="G104" i="9"/>
  <c r="F104" i="9"/>
  <c r="E104" i="9"/>
  <c r="D104" i="9"/>
  <c r="K103" i="9"/>
  <c r="J103" i="9"/>
  <c r="I103" i="9"/>
  <c r="H103" i="9"/>
  <c r="G103" i="9"/>
  <c r="F103" i="9"/>
  <c r="E103" i="9"/>
  <c r="D103" i="9"/>
  <c r="K102" i="9"/>
  <c r="J102" i="9"/>
  <c r="I102" i="9"/>
  <c r="H102" i="9"/>
  <c r="G102" i="9"/>
  <c r="F102" i="9"/>
  <c r="E102" i="9"/>
  <c r="D102" i="9"/>
  <c r="K101" i="9"/>
  <c r="J101" i="9"/>
  <c r="I101" i="9"/>
  <c r="H101" i="9"/>
  <c r="G101" i="9"/>
  <c r="F101" i="9"/>
  <c r="E101" i="9"/>
  <c r="D101" i="9"/>
  <c r="K100" i="9"/>
  <c r="J100" i="9"/>
  <c r="I100" i="9"/>
  <c r="H100" i="9"/>
  <c r="G100" i="9"/>
  <c r="F100" i="9"/>
  <c r="E100" i="9"/>
  <c r="D100" i="9"/>
  <c r="K99" i="9"/>
  <c r="J99" i="9"/>
  <c r="I99" i="9"/>
  <c r="H99" i="9"/>
  <c r="G99" i="9"/>
  <c r="F99" i="9"/>
  <c r="E99" i="9"/>
  <c r="D99" i="9"/>
  <c r="K98" i="9"/>
  <c r="J98" i="9"/>
  <c r="I98" i="9"/>
  <c r="H98" i="9"/>
  <c r="G98" i="9"/>
  <c r="F98" i="9"/>
  <c r="E98" i="9"/>
  <c r="D98" i="9"/>
  <c r="K97" i="9"/>
  <c r="J97" i="9"/>
  <c r="I97" i="9"/>
  <c r="H97" i="9"/>
  <c r="G97" i="9"/>
  <c r="F97" i="9"/>
  <c r="E97" i="9"/>
  <c r="D97" i="9"/>
  <c r="K96" i="9"/>
  <c r="J96" i="9"/>
  <c r="I96" i="9"/>
  <c r="H96" i="9"/>
  <c r="G96" i="9"/>
  <c r="F96" i="9"/>
  <c r="E96" i="9"/>
  <c r="D96" i="9"/>
  <c r="K95" i="9"/>
  <c r="J95" i="9"/>
  <c r="I95" i="9"/>
  <c r="H95" i="9"/>
  <c r="G95" i="9"/>
  <c r="F95" i="9"/>
  <c r="E95" i="9"/>
  <c r="D95" i="9"/>
  <c r="K94" i="9"/>
  <c r="J94" i="9"/>
  <c r="I94" i="9"/>
  <c r="H94" i="9"/>
  <c r="G94" i="9"/>
  <c r="F94" i="9"/>
  <c r="E94" i="9"/>
  <c r="D94" i="9"/>
  <c r="K93" i="9"/>
  <c r="J93" i="9"/>
  <c r="I93" i="9"/>
  <c r="H93" i="9"/>
  <c r="G93" i="9"/>
  <c r="F93" i="9"/>
  <c r="E93" i="9"/>
  <c r="D93" i="9"/>
  <c r="K92" i="9"/>
  <c r="J92" i="9"/>
  <c r="I92" i="9"/>
  <c r="H92" i="9"/>
  <c r="G92" i="9"/>
  <c r="F92" i="9"/>
  <c r="E92" i="9"/>
  <c r="D92" i="9"/>
  <c r="K91" i="9"/>
  <c r="J91" i="9"/>
  <c r="I91" i="9"/>
  <c r="H91" i="9"/>
  <c r="G91" i="9"/>
  <c r="F91" i="9"/>
  <c r="E91" i="9"/>
  <c r="D91" i="9"/>
  <c r="K90" i="9"/>
  <c r="J90" i="9"/>
  <c r="I90" i="9"/>
  <c r="H90" i="9"/>
  <c r="G90" i="9"/>
  <c r="F90" i="9"/>
  <c r="E90" i="9"/>
  <c r="D90" i="9"/>
  <c r="K89" i="9"/>
  <c r="J89" i="9"/>
  <c r="I89" i="9"/>
  <c r="H89" i="9"/>
  <c r="G89" i="9"/>
  <c r="F89" i="9"/>
  <c r="E89" i="9"/>
  <c r="D89" i="9"/>
  <c r="K88" i="9"/>
  <c r="J88" i="9"/>
  <c r="I88" i="9"/>
  <c r="H88" i="9"/>
  <c r="G88" i="9"/>
  <c r="F88" i="9"/>
  <c r="E88" i="9"/>
  <c r="D88" i="9"/>
  <c r="K87" i="9"/>
  <c r="J87" i="9"/>
  <c r="I87" i="9"/>
  <c r="H87" i="9"/>
  <c r="G87" i="9"/>
  <c r="F87" i="9"/>
  <c r="E87" i="9"/>
  <c r="D87" i="9"/>
  <c r="K86" i="9"/>
  <c r="J86" i="9"/>
  <c r="I86" i="9"/>
  <c r="H86" i="9"/>
  <c r="G86" i="9"/>
  <c r="F86" i="9"/>
  <c r="E86" i="9"/>
  <c r="D86" i="9"/>
  <c r="K85" i="9"/>
  <c r="J85" i="9"/>
  <c r="I85" i="9"/>
  <c r="H85" i="9"/>
  <c r="G85" i="9"/>
  <c r="F85" i="9"/>
  <c r="E85" i="9"/>
  <c r="D85" i="9"/>
  <c r="K84" i="9"/>
  <c r="J84" i="9"/>
  <c r="I84" i="9"/>
  <c r="H84" i="9"/>
  <c r="G84" i="9"/>
  <c r="F84" i="9"/>
  <c r="E84" i="9"/>
  <c r="D84" i="9"/>
  <c r="K83" i="9"/>
  <c r="J83" i="9"/>
  <c r="I83" i="9"/>
  <c r="H83" i="9"/>
  <c r="G83" i="9"/>
  <c r="F83" i="9"/>
  <c r="E83" i="9"/>
  <c r="D83" i="9"/>
  <c r="K82" i="9"/>
  <c r="J82" i="9"/>
  <c r="I82" i="9"/>
  <c r="H82" i="9"/>
  <c r="G82" i="9"/>
  <c r="F82" i="9"/>
  <c r="E82" i="9"/>
  <c r="D82" i="9"/>
  <c r="K81" i="9"/>
  <c r="J81" i="9"/>
  <c r="I81" i="9"/>
  <c r="H81" i="9"/>
  <c r="G81" i="9"/>
  <c r="F81" i="9"/>
  <c r="E81" i="9"/>
  <c r="D81" i="9"/>
  <c r="K80" i="9"/>
  <c r="J80" i="9"/>
  <c r="I80" i="9"/>
  <c r="H80" i="9"/>
  <c r="G80" i="9"/>
  <c r="F80" i="9"/>
  <c r="E80" i="9"/>
  <c r="D80" i="9"/>
  <c r="K79" i="9"/>
  <c r="J79" i="9"/>
  <c r="I79" i="9"/>
  <c r="H79" i="9"/>
  <c r="G79" i="9"/>
  <c r="F79" i="9"/>
  <c r="E79" i="9"/>
  <c r="D79" i="9"/>
  <c r="K78" i="9"/>
  <c r="J78" i="9"/>
  <c r="I78" i="9"/>
  <c r="H78" i="9"/>
  <c r="G78" i="9"/>
  <c r="F78" i="9"/>
  <c r="E78" i="9"/>
  <c r="D78" i="9"/>
  <c r="K77" i="9"/>
  <c r="J77" i="9"/>
  <c r="I77" i="9"/>
  <c r="H77" i="9"/>
  <c r="G77" i="9"/>
  <c r="F77" i="9"/>
  <c r="E77" i="9"/>
  <c r="D77" i="9"/>
  <c r="K76" i="9"/>
  <c r="J76" i="9"/>
  <c r="I76" i="9"/>
  <c r="H76" i="9"/>
  <c r="G76" i="9"/>
  <c r="F76" i="9"/>
  <c r="E76" i="9"/>
  <c r="D76" i="9"/>
  <c r="K75" i="9"/>
  <c r="J75" i="9"/>
  <c r="I75" i="9"/>
  <c r="H75" i="9"/>
  <c r="G75" i="9"/>
  <c r="F75" i="9"/>
  <c r="E75" i="9"/>
  <c r="D75" i="9"/>
  <c r="K74" i="9"/>
  <c r="J74" i="9"/>
  <c r="I74" i="9"/>
  <c r="H74" i="9"/>
  <c r="G74" i="9"/>
  <c r="F74" i="9"/>
  <c r="E74" i="9"/>
  <c r="D74" i="9"/>
  <c r="K73" i="9"/>
  <c r="J73" i="9"/>
  <c r="I73" i="9"/>
  <c r="H73" i="9"/>
  <c r="G73" i="9"/>
  <c r="F73" i="9"/>
  <c r="E73" i="9"/>
  <c r="D73" i="9"/>
  <c r="K72" i="9"/>
  <c r="J72" i="9"/>
  <c r="I72" i="9"/>
  <c r="H72" i="9"/>
  <c r="G72" i="9"/>
  <c r="F72" i="9"/>
  <c r="E72" i="9"/>
  <c r="D72" i="9"/>
  <c r="K71" i="9"/>
  <c r="J71" i="9"/>
  <c r="I71" i="9"/>
  <c r="H71" i="9"/>
  <c r="G71" i="9"/>
  <c r="F71" i="9"/>
  <c r="E71" i="9"/>
  <c r="D71" i="9"/>
  <c r="K70" i="9"/>
  <c r="J70" i="9"/>
  <c r="I70" i="9"/>
  <c r="H70" i="9"/>
  <c r="G70" i="9"/>
  <c r="F70" i="9"/>
  <c r="E70" i="9"/>
  <c r="D70" i="9"/>
  <c r="K69" i="9"/>
  <c r="J69" i="9"/>
  <c r="I69" i="9"/>
  <c r="H69" i="9"/>
  <c r="G69" i="9"/>
  <c r="F69" i="9"/>
  <c r="E69" i="9"/>
  <c r="D69" i="9"/>
  <c r="K68" i="9"/>
  <c r="J68" i="9"/>
  <c r="I68" i="9"/>
  <c r="H68" i="9"/>
  <c r="G68" i="9"/>
  <c r="F68" i="9"/>
  <c r="E68" i="9"/>
  <c r="D68" i="9"/>
  <c r="K67" i="9"/>
  <c r="J67" i="9"/>
  <c r="I67" i="9"/>
  <c r="H67" i="9"/>
  <c r="G67" i="9"/>
  <c r="F67" i="9"/>
  <c r="E67" i="9"/>
  <c r="D67" i="9"/>
  <c r="K66" i="9"/>
  <c r="J66" i="9"/>
  <c r="I66" i="9"/>
  <c r="H66" i="9"/>
  <c r="G66" i="9"/>
  <c r="F66" i="9"/>
  <c r="E66" i="9"/>
  <c r="D66" i="9"/>
  <c r="K65" i="9"/>
  <c r="J65" i="9"/>
  <c r="I65" i="9"/>
  <c r="H65" i="9"/>
  <c r="G65" i="9"/>
  <c r="F65" i="9"/>
  <c r="E65" i="9"/>
  <c r="D65" i="9"/>
  <c r="K64" i="9"/>
  <c r="J64" i="9"/>
  <c r="I64" i="9"/>
  <c r="H64" i="9"/>
  <c r="G64" i="9"/>
  <c r="F64" i="9"/>
  <c r="E64" i="9"/>
  <c r="D64" i="9"/>
  <c r="K63" i="9"/>
  <c r="J63" i="9"/>
  <c r="I63" i="9"/>
  <c r="H63" i="9"/>
  <c r="G63" i="9"/>
  <c r="F63" i="9"/>
  <c r="E63" i="9"/>
  <c r="D63" i="9"/>
  <c r="K62" i="9"/>
  <c r="J62" i="9"/>
  <c r="I62" i="9"/>
  <c r="H62" i="9"/>
  <c r="G62" i="9"/>
  <c r="F62" i="9"/>
  <c r="E62" i="9"/>
  <c r="D62" i="9"/>
  <c r="K61" i="9"/>
  <c r="J61" i="9"/>
  <c r="I61" i="9"/>
  <c r="H61" i="9"/>
  <c r="G61" i="9"/>
  <c r="F61" i="9"/>
  <c r="E61" i="9"/>
  <c r="D61" i="9"/>
  <c r="K60" i="9"/>
  <c r="J60" i="9"/>
  <c r="I60" i="9"/>
  <c r="H60" i="9"/>
  <c r="G60" i="9"/>
  <c r="F60" i="9"/>
  <c r="E60" i="9"/>
  <c r="D60" i="9"/>
  <c r="K59" i="9"/>
  <c r="J59" i="9"/>
  <c r="I59" i="9"/>
  <c r="H59" i="9"/>
  <c r="G59" i="9"/>
  <c r="F59" i="9"/>
  <c r="E59" i="9"/>
  <c r="D59" i="9"/>
  <c r="K58" i="9"/>
  <c r="J58" i="9"/>
  <c r="I58" i="9"/>
  <c r="H58" i="9"/>
  <c r="G58" i="9"/>
  <c r="F58" i="9"/>
  <c r="E58" i="9"/>
  <c r="D58" i="9"/>
  <c r="K57" i="9"/>
  <c r="J57" i="9"/>
  <c r="I57" i="9"/>
  <c r="H57" i="9"/>
  <c r="G57" i="9"/>
  <c r="F57" i="9"/>
  <c r="E57" i="9"/>
  <c r="D57" i="9"/>
  <c r="K56" i="9"/>
  <c r="J56" i="9"/>
  <c r="I56" i="9"/>
  <c r="H56" i="9"/>
  <c r="G56" i="9"/>
  <c r="F56" i="9"/>
  <c r="E56" i="9"/>
  <c r="D56" i="9"/>
  <c r="K55" i="9"/>
  <c r="J55" i="9"/>
  <c r="I55" i="9"/>
  <c r="H55" i="9"/>
  <c r="G55" i="9"/>
  <c r="F55" i="9"/>
  <c r="E55" i="9"/>
  <c r="D55" i="9"/>
  <c r="K54" i="9"/>
  <c r="J54" i="9"/>
  <c r="I54" i="9"/>
  <c r="H54" i="9"/>
  <c r="G54" i="9"/>
  <c r="F54" i="9"/>
  <c r="E54" i="9"/>
  <c r="D54" i="9"/>
  <c r="K53" i="9"/>
  <c r="J53" i="9"/>
  <c r="I53" i="9"/>
  <c r="H53" i="9"/>
  <c r="G53" i="9"/>
  <c r="F53" i="9"/>
  <c r="E53" i="9"/>
  <c r="D53" i="9"/>
  <c r="K52" i="9"/>
  <c r="J52" i="9"/>
  <c r="I52" i="9"/>
  <c r="H52" i="9"/>
  <c r="G52" i="9"/>
  <c r="F52" i="9"/>
  <c r="E52" i="9"/>
  <c r="D52" i="9"/>
  <c r="K51" i="9"/>
  <c r="J51" i="9"/>
  <c r="I51" i="9"/>
  <c r="H51" i="9"/>
  <c r="G51" i="9"/>
  <c r="F51" i="9"/>
  <c r="E51" i="9"/>
  <c r="D51" i="9"/>
  <c r="K50" i="9"/>
  <c r="J50" i="9"/>
  <c r="I50" i="9"/>
  <c r="H50" i="9"/>
  <c r="G50" i="9"/>
  <c r="F50" i="9"/>
  <c r="E50" i="9"/>
  <c r="D50" i="9"/>
  <c r="K49" i="9"/>
  <c r="J49" i="9"/>
  <c r="I49" i="9"/>
  <c r="H49" i="9"/>
  <c r="G49" i="9"/>
  <c r="F49" i="9"/>
  <c r="E49" i="9"/>
  <c r="D49" i="9"/>
  <c r="K48" i="9"/>
  <c r="J48" i="9"/>
  <c r="I48" i="9"/>
  <c r="H48" i="9"/>
  <c r="G48" i="9"/>
  <c r="F48" i="9"/>
  <c r="E48" i="9"/>
  <c r="D48" i="9"/>
  <c r="K47" i="9"/>
  <c r="J47" i="9"/>
  <c r="I47" i="9"/>
  <c r="H47" i="9"/>
  <c r="G47" i="9"/>
  <c r="F47" i="9"/>
  <c r="E47" i="9"/>
  <c r="D47" i="9"/>
  <c r="K46" i="9"/>
  <c r="J46" i="9"/>
  <c r="I46" i="9"/>
  <c r="H46" i="9"/>
  <c r="G46" i="9"/>
  <c r="F46" i="9"/>
  <c r="E46" i="9"/>
  <c r="D46" i="9"/>
  <c r="K45" i="9"/>
  <c r="J45" i="9"/>
  <c r="I45" i="9"/>
  <c r="H45" i="9"/>
  <c r="G45" i="9"/>
  <c r="F45" i="9"/>
  <c r="E45" i="9"/>
  <c r="D45" i="9"/>
  <c r="K44" i="9"/>
  <c r="J44" i="9"/>
  <c r="I44" i="9"/>
  <c r="H44" i="9"/>
  <c r="G44" i="9"/>
  <c r="F44" i="9"/>
  <c r="E44" i="9"/>
  <c r="D44" i="9"/>
  <c r="K43" i="9"/>
  <c r="J43" i="9"/>
  <c r="I43" i="9"/>
  <c r="H43" i="9"/>
  <c r="G43" i="9"/>
  <c r="F43" i="9"/>
  <c r="E43" i="9"/>
  <c r="D43" i="9"/>
  <c r="K42" i="9"/>
  <c r="J42" i="9"/>
  <c r="I42" i="9"/>
  <c r="H42" i="9"/>
  <c r="G42" i="9"/>
  <c r="F42" i="9"/>
  <c r="E42" i="9"/>
  <c r="D42" i="9"/>
  <c r="K41" i="9"/>
  <c r="J41" i="9"/>
  <c r="I41" i="9"/>
  <c r="H41" i="9"/>
  <c r="G41" i="9"/>
  <c r="F41" i="9"/>
  <c r="E41" i="9"/>
  <c r="D41" i="9"/>
  <c r="K40" i="9"/>
  <c r="J40" i="9"/>
  <c r="I40" i="9"/>
  <c r="H40" i="9"/>
  <c r="G40" i="9"/>
  <c r="F40" i="9"/>
  <c r="E40" i="9"/>
  <c r="D40" i="9"/>
  <c r="K39" i="9"/>
  <c r="J39" i="9"/>
  <c r="I39" i="9"/>
  <c r="H39" i="9"/>
  <c r="G39" i="9"/>
  <c r="F39" i="9"/>
  <c r="E39" i="9"/>
  <c r="D39" i="9"/>
  <c r="K38" i="9"/>
  <c r="J38" i="9"/>
  <c r="I38" i="9"/>
  <c r="H38" i="9"/>
  <c r="G38" i="9"/>
  <c r="F38" i="9"/>
  <c r="E38" i="9"/>
  <c r="D38" i="9"/>
  <c r="K37" i="9"/>
  <c r="J37" i="9"/>
  <c r="I37" i="9"/>
  <c r="H37" i="9"/>
  <c r="G37" i="9"/>
  <c r="F37" i="9"/>
  <c r="E37" i="9"/>
  <c r="D37" i="9"/>
  <c r="K36" i="9"/>
  <c r="J36" i="9"/>
  <c r="I36" i="9"/>
  <c r="H36" i="9"/>
  <c r="G36" i="9"/>
  <c r="F36" i="9"/>
  <c r="E36" i="9"/>
  <c r="D36" i="9"/>
  <c r="K35" i="9"/>
  <c r="J35" i="9"/>
  <c r="I35" i="9"/>
  <c r="H35" i="9"/>
  <c r="G35" i="9"/>
  <c r="F35" i="9"/>
  <c r="E35" i="9"/>
  <c r="D35" i="9"/>
  <c r="K34" i="9"/>
  <c r="J34" i="9"/>
  <c r="I34" i="9"/>
  <c r="H34" i="9"/>
  <c r="G34" i="9"/>
  <c r="F34" i="9"/>
  <c r="E34" i="9"/>
  <c r="D34" i="9"/>
  <c r="K33" i="9"/>
  <c r="J33" i="9"/>
  <c r="I33" i="9"/>
  <c r="H33" i="9"/>
  <c r="G33" i="9"/>
  <c r="F33" i="9"/>
  <c r="E33" i="9"/>
  <c r="D33" i="9"/>
  <c r="K32" i="9"/>
  <c r="J32" i="9"/>
  <c r="I32" i="9"/>
  <c r="H32" i="9"/>
  <c r="G32" i="9"/>
  <c r="F32" i="9"/>
  <c r="E32" i="9"/>
  <c r="D32" i="9"/>
  <c r="K31" i="9"/>
  <c r="J31" i="9"/>
  <c r="I31" i="9"/>
  <c r="H31" i="9"/>
  <c r="G31" i="9"/>
  <c r="F31" i="9"/>
  <c r="E31" i="9"/>
  <c r="D31" i="9"/>
  <c r="K30" i="9"/>
  <c r="J30" i="9"/>
  <c r="I30" i="9"/>
  <c r="H30" i="9"/>
  <c r="G30" i="9"/>
  <c r="F30" i="9"/>
  <c r="E30" i="9"/>
  <c r="D30" i="9"/>
  <c r="K29" i="9"/>
  <c r="J29" i="9"/>
  <c r="I29" i="9"/>
  <c r="H29" i="9"/>
  <c r="G29" i="9"/>
  <c r="F29" i="9"/>
  <c r="E29" i="9"/>
  <c r="D29" i="9"/>
  <c r="K28" i="9"/>
  <c r="J28" i="9"/>
  <c r="I28" i="9"/>
  <c r="H28" i="9"/>
  <c r="G28" i="9"/>
  <c r="F28" i="9"/>
  <c r="E28" i="9"/>
  <c r="D28" i="9"/>
  <c r="K27" i="9"/>
  <c r="J27" i="9"/>
  <c r="I27" i="9"/>
  <c r="H27" i="9"/>
  <c r="G27" i="9"/>
  <c r="F27" i="9"/>
  <c r="E27" i="9"/>
  <c r="D27" i="9"/>
  <c r="K26" i="9"/>
  <c r="J26" i="9"/>
  <c r="I26" i="9"/>
  <c r="H26" i="9"/>
  <c r="G26" i="9"/>
  <c r="F26" i="9"/>
  <c r="E26" i="9"/>
  <c r="D26" i="9"/>
  <c r="K25" i="9"/>
  <c r="J25" i="9"/>
  <c r="I25" i="9"/>
  <c r="H25" i="9"/>
  <c r="G25" i="9"/>
  <c r="F25" i="9"/>
  <c r="E25" i="9"/>
  <c r="D25" i="9"/>
  <c r="K24" i="9"/>
  <c r="J24" i="9"/>
  <c r="I24" i="9"/>
  <c r="H24" i="9"/>
  <c r="G24" i="9"/>
  <c r="F24" i="9"/>
  <c r="E24" i="9"/>
  <c r="D24" i="9"/>
  <c r="K23" i="9"/>
  <c r="J23" i="9"/>
  <c r="I23" i="9"/>
  <c r="H23" i="9"/>
  <c r="G23" i="9"/>
  <c r="F23" i="9"/>
  <c r="E23" i="9"/>
  <c r="D23" i="9"/>
  <c r="K22" i="9"/>
  <c r="J22" i="9"/>
  <c r="I22" i="9"/>
  <c r="H22" i="9"/>
  <c r="G22" i="9"/>
  <c r="F22" i="9"/>
  <c r="E22" i="9"/>
  <c r="D22" i="9"/>
  <c r="K21" i="9"/>
  <c r="J21" i="9"/>
  <c r="I21" i="9"/>
  <c r="H21" i="9"/>
  <c r="G21" i="9"/>
  <c r="F21" i="9"/>
  <c r="E21" i="9"/>
  <c r="D21" i="9"/>
  <c r="K20" i="9"/>
  <c r="J20" i="9"/>
  <c r="I20" i="9"/>
  <c r="H20" i="9"/>
  <c r="G20" i="9"/>
  <c r="F20" i="9"/>
  <c r="E20" i="9"/>
  <c r="D20" i="9"/>
  <c r="K19" i="9"/>
  <c r="J19" i="9"/>
  <c r="I19" i="9"/>
  <c r="H19" i="9"/>
  <c r="G19" i="9"/>
  <c r="F19" i="9"/>
  <c r="E19" i="9"/>
  <c r="D19" i="9"/>
  <c r="K18" i="9"/>
  <c r="J18" i="9"/>
  <c r="I18" i="9"/>
  <c r="H18" i="9"/>
  <c r="G18" i="9"/>
  <c r="F18" i="9"/>
  <c r="E18" i="9"/>
  <c r="D18" i="9"/>
  <c r="K17" i="9"/>
  <c r="J17" i="9"/>
  <c r="I17" i="9"/>
  <c r="H17" i="9"/>
  <c r="G17" i="9"/>
  <c r="F17" i="9"/>
  <c r="E17" i="9"/>
  <c r="D17" i="9"/>
  <c r="K16" i="9"/>
  <c r="J16" i="9"/>
  <c r="I16" i="9"/>
  <c r="H16" i="9"/>
  <c r="G16" i="9"/>
  <c r="F16" i="9"/>
  <c r="E16" i="9"/>
  <c r="D16" i="9"/>
  <c r="K15" i="9"/>
  <c r="J15" i="9"/>
  <c r="I15" i="9"/>
  <c r="H15" i="9"/>
  <c r="G15" i="9"/>
  <c r="F15" i="9"/>
  <c r="E15" i="9"/>
  <c r="D15" i="9"/>
  <c r="K14" i="9"/>
  <c r="J14" i="9"/>
  <c r="I14" i="9"/>
  <c r="H14" i="9"/>
  <c r="G14" i="9"/>
  <c r="F14" i="9"/>
  <c r="E14" i="9"/>
  <c r="D14" i="9"/>
  <c r="K13" i="9"/>
  <c r="J13" i="9"/>
  <c r="I13" i="9"/>
  <c r="H13" i="9"/>
  <c r="G13" i="9"/>
  <c r="F13" i="9"/>
  <c r="E13" i="9"/>
  <c r="D13" i="9"/>
  <c r="K12" i="9"/>
  <c r="J12" i="9"/>
  <c r="I12" i="9"/>
  <c r="H12" i="9"/>
  <c r="G12" i="9"/>
  <c r="F12" i="9"/>
  <c r="E12" i="9"/>
  <c r="D12" i="9"/>
  <c r="K11" i="9"/>
  <c r="J11" i="9"/>
  <c r="I11" i="9"/>
  <c r="H11" i="9"/>
  <c r="G11" i="9"/>
  <c r="F11" i="9"/>
  <c r="E11" i="9"/>
  <c r="D11" i="9"/>
  <c r="K10" i="9"/>
  <c r="J10" i="9"/>
  <c r="I10" i="9"/>
  <c r="H10" i="9"/>
  <c r="G10" i="9"/>
  <c r="F10" i="9"/>
  <c r="E10" i="9"/>
  <c r="D10" i="9"/>
  <c r="K9" i="9"/>
  <c r="J9" i="9"/>
  <c r="I9" i="9"/>
  <c r="H9" i="9"/>
  <c r="G9" i="9"/>
  <c r="F9" i="9"/>
  <c r="E9" i="9"/>
  <c r="D9" i="9"/>
  <c r="K8" i="9"/>
  <c r="J8" i="9"/>
  <c r="I8" i="9"/>
  <c r="H8" i="9"/>
  <c r="G8" i="9"/>
  <c r="F8" i="9"/>
  <c r="E8" i="9"/>
  <c r="D8" i="9"/>
  <c r="K7" i="9"/>
  <c r="J7" i="9"/>
  <c r="I7" i="9"/>
  <c r="H7" i="9"/>
  <c r="G7" i="9"/>
  <c r="F7" i="9"/>
  <c r="E7" i="9"/>
  <c r="D7" i="9"/>
  <c r="K6" i="9"/>
  <c r="J6" i="9"/>
  <c r="I6" i="9"/>
  <c r="H6" i="9"/>
  <c r="G6" i="9"/>
  <c r="F6" i="9"/>
  <c r="E6" i="9"/>
  <c r="D6" i="9"/>
  <c r="K5" i="9"/>
  <c r="J5" i="9"/>
  <c r="I5" i="9"/>
  <c r="H5" i="9"/>
  <c r="G5" i="9"/>
  <c r="F5" i="9"/>
  <c r="E5" i="9"/>
  <c r="D5" i="9"/>
  <c r="K4" i="9"/>
  <c r="J4" i="9"/>
  <c r="I4" i="9"/>
  <c r="H4" i="9"/>
  <c r="G4" i="9"/>
  <c r="F4" i="9"/>
  <c r="E4" i="9"/>
  <c r="D4" i="9"/>
  <c r="K3" i="9"/>
  <c r="J3" i="9"/>
  <c r="I3" i="9"/>
  <c r="H3" i="9"/>
  <c r="G3" i="9"/>
  <c r="F3" i="9"/>
  <c r="E3" i="9"/>
  <c r="D3" i="9"/>
  <c r="K2" i="9"/>
  <c r="J2" i="9"/>
  <c r="I2" i="9"/>
  <c r="H2" i="9"/>
  <c r="G2" i="9"/>
  <c r="F2" i="9"/>
  <c r="E2" i="9"/>
  <c r="D2" i="9"/>
  <c r="K176" i="8"/>
  <c r="J176" i="8"/>
  <c r="I176" i="8"/>
  <c r="H176" i="8"/>
  <c r="G176" i="8"/>
  <c r="F176" i="8"/>
  <c r="E176" i="8"/>
  <c r="D176" i="8"/>
  <c r="K175" i="8"/>
  <c r="J175" i="8"/>
  <c r="I175" i="8"/>
  <c r="H175" i="8"/>
  <c r="G175" i="8"/>
  <c r="F175" i="8"/>
  <c r="E175" i="8"/>
  <c r="D175" i="8"/>
  <c r="K174" i="8"/>
  <c r="J174" i="8"/>
  <c r="I174" i="8"/>
  <c r="H174" i="8"/>
  <c r="G174" i="8"/>
  <c r="F174" i="8"/>
  <c r="E174" i="8"/>
  <c r="D174" i="8"/>
  <c r="K173" i="8"/>
  <c r="J173" i="8"/>
  <c r="I173" i="8"/>
  <c r="H173" i="8"/>
  <c r="G173" i="8"/>
  <c r="F173" i="8"/>
  <c r="E173" i="8"/>
  <c r="D173" i="8"/>
  <c r="K172" i="8"/>
  <c r="J172" i="8"/>
  <c r="I172" i="8"/>
  <c r="H172" i="8"/>
  <c r="G172" i="8"/>
  <c r="F172" i="8"/>
  <c r="E172" i="8"/>
  <c r="D172" i="8"/>
  <c r="K171" i="8"/>
  <c r="J171" i="8"/>
  <c r="I171" i="8"/>
  <c r="H171" i="8"/>
  <c r="G171" i="8"/>
  <c r="F171" i="8"/>
  <c r="E171" i="8"/>
  <c r="D171" i="8"/>
  <c r="K170" i="8"/>
  <c r="J170" i="8"/>
  <c r="I170" i="8"/>
  <c r="H170" i="8"/>
  <c r="G170" i="8"/>
  <c r="F170" i="8"/>
  <c r="E170" i="8"/>
  <c r="D170" i="8"/>
  <c r="K169" i="8"/>
  <c r="J169" i="8"/>
  <c r="I169" i="8"/>
  <c r="H169" i="8"/>
  <c r="G169" i="8"/>
  <c r="F169" i="8"/>
  <c r="E169" i="8"/>
  <c r="D169" i="8"/>
  <c r="K168" i="8"/>
  <c r="J168" i="8"/>
  <c r="I168" i="8"/>
  <c r="H168" i="8"/>
  <c r="G168" i="8"/>
  <c r="F168" i="8"/>
  <c r="E168" i="8"/>
  <c r="D168" i="8"/>
  <c r="K167" i="8"/>
  <c r="J167" i="8"/>
  <c r="I167" i="8"/>
  <c r="H167" i="8"/>
  <c r="G167" i="8"/>
  <c r="F167" i="8"/>
  <c r="E167" i="8"/>
  <c r="D167" i="8"/>
  <c r="K166" i="8"/>
  <c r="J166" i="8"/>
  <c r="I166" i="8"/>
  <c r="H166" i="8"/>
  <c r="G166" i="8"/>
  <c r="F166" i="8"/>
  <c r="E166" i="8"/>
  <c r="D166" i="8"/>
  <c r="K165" i="8"/>
  <c r="J165" i="8"/>
  <c r="I165" i="8"/>
  <c r="H165" i="8"/>
  <c r="G165" i="8"/>
  <c r="F165" i="8"/>
  <c r="E165" i="8"/>
  <c r="D165" i="8"/>
  <c r="K164" i="8"/>
  <c r="J164" i="8"/>
  <c r="I164" i="8"/>
  <c r="H164" i="8"/>
  <c r="G164" i="8"/>
  <c r="F164" i="8"/>
  <c r="E164" i="8"/>
  <c r="D164" i="8"/>
  <c r="K163" i="8"/>
  <c r="J163" i="8"/>
  <c r="I163" i="8"/>
  <c r="H163" i="8"/>
  <c r="G163" i="8"/>
  <c r="F163" i="8"/>
  <c r="E163" i="8"/>
  <c r="D163" i="8"/>
  <c r="K162" i="8"/>
  <c r="J162" i="8"/>
  <c r="I162" i="8"/>
  <c r="H162" i="8"/>
  <c r="G162" i="8"/>
  <c r="F162" i="8"/>
  <c r="E162" i="8"/>
  <c r="D162" i="8"/>
  <c r="K161" i="8"/>
  <c r="J161" i="8"/>
  <c r="I161" i="8"/>
  <c r="H161" i="8"/>
  <c r="G161" i="8"/>
  <c r="F161" i="8"/>
  <c r="E161" i="8"/>
  <c r="D161" i="8"/>
  <c r="K160" i="8"/>
  <c r="J160" i="8"/>
  <c r="I160" i="8"/>
  <c r="H160" i="8"/>
  <c r="G160" i="8"/>
  <c r="F160" i="8"/>
  <c r="E160" i="8"/>
  <c r="D160" i="8"/>
  <c r="K159" i="8"/>
  <c r="J159" i="8"/>
  <c r="I159" i="8"/>
  <c r="H159" i="8"/>
  <c r="G159" i="8"/>
  <c r="F159" i="8"/>
  <c r="E159" i="8"/>
  <c r="D159" i="8"/>
  <c r="K158" i="8"/>
  <c r="J158" i="8"/>
  <c r="I158" i="8"/>
  <c r="H158" i="8"/>
  <c r="G158" i="8"/>
  <c r="F158" i="8"/>
  <c r="E158" i="8"/>
  <c r="D158" i="8"/>
  <c r="K157" i="8"/>
  <c r="J157" i="8"/>
  <c r="I157" i="8"/>
  <c r="H157" i="8"/>
  <c r="G157" i="8"/>
  <c r="F157" i="8"/>
  <c r="E157" i="8"/>
  <c r="D157" i="8"/>
  <c r="K156" i="8"/>
  <c r="J156" i="8"/>
  <c r="I156" i="8"/>
  <c r="H156" i="8"/>
  <c r="G156" i="8"/>
  <c r="F156" i="8"/>
  <c r="E156" i="8"/>
  <c r="D156" i="8"/>
  <c r="K155" i="8"/>
  <c r="J155" i="8"/>
  <c r="I155" i="8"/>
  <c r="H155" i="8"/>
  <c r="G155" i="8"/>
  <c r="F155" i="8"/>
  <c r="E155" i="8"/>
  <c r="D155" i="8"/>
  <c r="K154" i="8"/>
  <c r="J154" i="8"/>
  <c r="I154" i="8"/>
  <c r="H154" i="8"/>
  <c r="G154" i="8"/>
  <c r="F154" i="8"/>
  <c r="E154" i="8"/>
  <c r="D154" i="8"/>
  <c r="K153" i="8"/>
  <c r="J153" i="8"/>
  <c r="I153" i="8"/>
  <c r="H153" i="8"/>
  <c r="G153" i="8"/>
  <c r="F153" i="8"/>
  <c r="E153" i="8"/>
  <c r="D153" i="8"/>
  <c r="K152" i="8"/>
  <c r="J152" i="8"/>
  <c r="I152" i="8"/>
  <c r="H152" i="8"/>
  <c r="G152" i="8"/>
  <c r="F152" i="8"/>
  <c r="E152" i="8"/>
  <c r="D152" i="8"/>
  <c r="K151" i="8"/>
  <c r="J151" i="8"/>
  <c r="I151" i="8"/>
  <c r="H151" i="8"/>
  <c r="G151" i="8"/>
  <c r="F151" i="8"/>
  <c r="E151" i="8"/>
  <c r="D151" i="8"/>
  <c r="K150" i="8"/>
  <c r="J150" i="8"/>
  <c r="I150" i="8"/>
  <c r="H150" i="8"/>
  <c r="G150" i="8"/>
  <c r="F150" i="8"/>
  <c r="E150" i="8"/>
  <c r="D150" i="8"/>
  <c r="K149" i="8"/>
  <c r="J149" i="8"/>
  <c r="I149" i="8"/>
  <c r="H149" i="8"/>
  <c r="G149" i="8"/>
  <c r="F149" i="8"/>
  <c r="E149" i="8"/>
  <c r="D149" i="8"/>
  <c r="K148" i="8"/>
  <c r="J148" i="8"/>
  <c r="I148" i="8"/>
  <c r="H148" i="8"/>
  <c r="G148" i="8"/>
  <c r="F148" i="8"/>
  <c r="E148" i="8"/>
  <c r="D148" i="8"/>
  <c r="K147" i="8"/>
  <c r="J147" i="8"/>
  <c r="I147" i="8"/>
  <c r="H147" i="8"/>
  <c r="G147" i="8"/>
  <c r="F147" i="8"/>
  <c r="E147" i="8"/>
  <c r="D147" i="8"/>
  <c r="K146" i="8"/>
  <c r="J146" i="8"/>
  <c r="I146" i="8"/>
  <c r="H146" i="8"/>
  <c r="G146" i="8"/>
  <c r="F146" i="8"/>
  <c r="E146" i="8"/>
  <c r="D146" i="8"/>
  <c r="K145" i="8"/>
  <c r="J145" i="8"/>
  <c r="I145" i="8"/>
  <c r="H145" i="8"/>
  <c r="G145" i="8"/>
  <c r="F145" i="8"/>
  <c r="E145" i="8"/>
  <c r="D145" i="8"/>
  <c r="K144" i="8"/>
  <c r="J144" i="8"/>
  <c r="I144" i="8"/>
  <c r="H144" i="8"/>
  <c r="G144" i="8"/>
  <c r="F144" i="8"/>
  <c r="E144" i="8"/>
  <c r="D144" i="8"/>
  <c r="K143" i="8"/>
  <c r="J143" i="8"/>
  <c r="I143" i="8"/>
  <c r="H143" i="8"/>
  <c r="G143" i="8"/>
  <c r="F143" i="8"/>
  <c r="E143" i="8"/>
  <c r="D143" i="8"/>
  <c r="K142" i="8"/>
  <c r="J142" i="8"/>
  <c r="I142" i="8"/>
  <c r="H142" i="8"/>
  <c r="G142" i="8"/>
  <c r="F142" i="8"/>
  <c r="E142" i="8"/>
  <c r="D142" i="8"/>
  <c r="K141" i="8"/>
  <c r="J141" i="8"/>
  <c r="I141" i="8"/>
  <c r="H141" i="8"/>
  <c r="G141" i="8"/>
  <c r="F141" i="8"/>
  <c r="E141" i="8"/>
  <c r="D141" i="8"/>
  <c r="K140" i="8"/>
  <c r="J140" i="8"/>
  <c r="I140" i="8"/>
  <c r="H140" i="8"/>
  <c r="G140" i="8"/>
  <c r="F140" i="8"/>
  <c r="E140" i="8"/>
  <c r="D140" i="8"/>
  <c r="K139" i="8"/>
  <c r="J139" i="8"/>
  <c r="I139" i="8"/>
  <c r="H139" i="8"/>
  <c r="G139" i="8"/>
  <c r="F139" i="8"/>
  <c r="E139" i="8"/>
  <c r="D139" i="8"/>
  <c r="K138" i="8"/>
  <c r="J138" i="8"/>
  <c r="I138" i="8"/>
  <c r="H138" i="8"/>
  <c r="G138" i="8"/>
  <c r="F138" i="8"/>
  <c r="E138" i="8"/>
  <c r="D138" i="8"/>
  <c r="K137" i="8"/>
  <c r="J137" i="8"/>
  <c r="I137" i="8"/>
  <c r="H137" i="8"/>
  <c r="G137" i="8"/>
  <c r="F137" i="8"/>
  <c r="E137" i="8"/>
  <c r="D137" i="8"/>
  <c r="K136" i="8"/>
  <c r="J136" i="8"/>
  <c r="I136" i="8"/>
  <c r="H136" i="8"/>
  <c r="G136" i="8"/>
  <c r="F136" i="8"/>
  <c r="E136" i="8"/>
  <c r="D136" i="8"/>
  <c r="K135" i="8"/>
  <c r="J135" i="8"/>
  <c r="I135" i="8"/>
  <c r="H135" i="8"/>
  <c r="G135" i="8"/>
  <c r="F135" i="8"/>
  <c r="E135" i="8"/>
  <c r="D135" i="8"/>
  <c r="K134" i="8"/>
  <c r="J134" i="8"/>
  <c r="I134" i="8"/>
  <c r="H134" i="8"/>
  <c r="G134" i="8"/>
  <c r="F134" i="8"/>
  <c r="E134" i="8"/>
  <c r="D134" i="8"/>
  <c r="K133" i="8"/>
  <c r="J133" i="8"/>
  <c r="I133" i="8"/>
  <c r="H133" i="8"/>
  <c r="G133" i="8"/>
  <c r="F133" i="8"/>
  <c r="E133" i="8"/>
  <c r="D133" i="8"/>
  <c r="K132" i="8"/>
  <c r="J132" i="8"/>
  <c r="I132" i="8"/>
  <c r="H132" i="8"/>
  <c r="G132" i="8"/>
  <c r="F132" i="8"/>
  <c r="E132" i="8"/>
  <c r="D132" i="8"/>
  <c r="K131" i="8"/>
  <c r="J131" i="8"/>
  <c r="I131" i="8"/>
  <c r="H131" i="8"/>
  <c r="G131" i="8"/>
  <c r="F131" i="8"/>
  <c r="E131" i="8"/>
  <c r="D131" i="8"/>
  <c r="K130" i="8"/>
  <c r="J130" i="8"/>
  <c r="I130" i="8"/>
  <c r="H130" i="8"/>
  <c r="G130" i="8"/>
  <c r="F130" i="8"/>
  <c r="E130" i="8"/>
  <c r="D130" i="8"/>
  <c r="K129" i="8"/>
  <c r="J129" i="8"/>
  <c r="I129" i="8"/>
  <c r="H129" i="8"/>
  <c r="G129" i="8"/>
  <c r="F129" i="8"/>
  <c r="E129" i="8"/>
  <c r="D129" i="8"/>
  <c r="K128" i="8"/>
  <c r="J128" i="8"/>
  <c r="I128" i="8"/>
  <c r="H128" i="8"/>
  <c r="G128" i="8"/>
  <c r="F128" i="8"/>
  <c r="E128" i="8"/>
  <c r="D128" i="8"/>
  <c r="K127" i="8"/>
  <c r="J127" i="8"/>
  <c r="I127" i="8"/>
  <c r="H127" i="8"/>
  <c r="G127" i="8"/>
  <c r="F127" i="8"/>
  <c r="E127" i="8"/>
  <c r="D127" i="8"/>
  <c r="K126" i="8"/>
  <c r="J126" i="8"/>
  <c r="I126" i="8"/>
  <c r="H126" i="8"/>
  <c r="G126" i="8"/>
  <c r="F126" i="8"/>
  <c r="E126" i="8"/>
  <c r="D126" i="8"/>
  <c r="K125" i="8"/>
  <c r="J125" i="8"/>
  <c r="I125" i="8"/>
  <c r="H125" i="8"/>
  <c r="G125" i="8"/>
  <c r="F125" i="8"/>
  <c r="E125" i="8"/>
  <c r="D125" i="8"/>
  <c r="K124" i="8"/>
  <c r="J124" i="8"/>
  <c r="I124" i="8"/>
  <c r="H124" i="8"/>
  <c r="G124" i="8"/>
  <c r="F124" i="8"/>
  <c r="E124" i="8"/>
  <c r="D124" i="8"/>
  <c r="K123" i="8"/>
  <c r="J123" i="8"/>
  <c r="I123" i="8"/>
  <c r="H123" i="8"/>
  <c r="G123" i="8"/>
  <c r="F123" i="8"/>
  <c r="E123" i="8"/>
  <c r="D123" i="8"/>
  <c r="K122" i="8"/>
  <c r="J122" i="8"/>
  <c r="I122" i="8"/>
  <c r="H122" i="8"/>
  <c r="G122" i="8"/>
  <c r="F122" i="8"/>
  <c r="E122" i="8"/>
  <c r="D122" i="8"/>
  <c r="K121" i="8"/>
  <c r="J121" i="8"/>
  <c r="I121" i="8"/>
  <c r="H121" i="8"/>
  <c r="G121" i="8"/>
  <c r="F121" i="8"/>
  <c r="E121" i="8"/>
  <c r="D121" i="8"/>
  <c r="K120" i="8"/>
  <c r="J120" i="8"/>
  <c r="I120" i="8"/>
  <c r="H120" i="8"/>
  <c r="G120" i="8"/>
  <c r="F120" i="8"/>
  <c r="E120" i="8"/>
  <c r="D120" i="8"/>
  <c r="K119" i="8"/>
  <c r="J119" i="8"/>
  <c r="I119" i="8"/>
  <c r="H119" i="8"/>
  <c r="G119" i="8"/>
  <c r="F119" i="8"/>
  <c r="E119" i="8"/>
  <c r="D119" i="8"/>
  <c r="K118" i="8"/>
  <c r="J118" i="8"/>
  <c r="I118" i="8"/>
  <c r="H118" i="8"/>
  <c r="G118" i="8"/>
  <c r="F118" i="8"/>
  <c r="E118" i="8"/>
  <c r="D118" i="8"/>
  <c r="K117" i="8"/>
  <c r="J117" i="8"/>
  <c r="I117" i="8"/>
  <c r="H117" i="8"/>
  <c r="G117" i="8"/>
  <c r="F117" i="8"/>
  <c r="E117" i="8"/>
  <c r="D117" i="8"/>
  <c r="K116" i="8"/>
  <c r="J116" i="8"/>
  <c r="I116" i="8"/>
  <c r="H116" i="8"/>
  <c r="G116" i="8"/>
  <c r="F116" i="8"/>
  <c r="E116" i="8"/>
  <c r="D116" i="8"/>
  <c r="K115" i="8"/>
  <c r="J115" i="8"/>
  <c r="I115" i="8"/>
  <c r="H115" i="8"/>
  <c r="G115" i="8"/>
  <c r="F115" i="8"/>
  <c r="E115" i="8"/>
  <c r="D115" i="8"/>
  <c r="K114" i="8"/>
  <c r="J114" i="8"/>
  <c r="I114" i="8"/>
  <c r="H114" i="8"/>
  <c r="G114" i="8"/>
  <c r="F114" i="8"/>
  <c r="E114" i="8"/>
  <c r="D114" i="8"/>
  <c r="K113" i="8"/>
  <c r="J113" i="8"/>
  <c r="I113" i="8"/>
  <c r="H113" i="8"/>
  <c r="G113" i="8"/>
  <c r="F113" i="8"/>
  <c r="E113" i="8"/>
  <c r="D113" i="8"/>
  <c r="K112" i="8"/>
  <c r="J112" i="8"/>
  <c r="I112" i="8"/>
  <c r="H112" i="8"/>
  <c r="G112" i="8"/>
  <c r="F112" i="8"/>
  <c r="E112" i="8"/>
  <c r="D112" i="8"/>
  <c r="K111" i="8"/>
  <c r="J111" i="8"/>
  <c r="I111" i="8"/>
  <c r="H111" i="8"/>
  <c r="G111" i="8"/>
  <c r="F111" i="8"/>
  <c r="E111" i="8"/>
  <c r="D111" i="8"/>
  <c r="K110" i="8"/>
  <c r="J110" i="8"/>
  <c r="I110" i="8"/>
  <c r="H110" i="8"/>
  <c r="G110" i="8"/>
  <c r="F110" i="8"/>
  <c r="E110" i="8"/>
  <c r="D110" i="8"/>
  <c r="K109" i="8"/>
  <c r="J109" i="8"/>
  <c r="I109" i="8"/>
  <c r="H109" i="8"/>
  <c r="G109" i="8"/>
  <c r="F109" i="8"/>
  <c r="E109" i="8"/>
  <c r="D109" i="8"/>
  <c r="K108" i="8"/>
  <c r="J108" i="8"/>
  <c r="I108" i="8"/>
  <c r="H108" i="8"/>
  <c r="G108" i="8"/>
  <c r="F108" i="8"/>
  <c r="E108" i="8"/>
  <c r="D108" i="8"/>
  <c r="K107" i="8"/>
  <c r="J107" i="8"/>
  <c r="I107" i="8"/>
  <c r="H107" i="8"/>
  <c r="G107" i="8"/>
  <c r="F107" i="8"/>
  <c r="E107" i="8"/>
  <c r="D107" i="8"/>
  <c r="K106" i="8"/>
  <c r="J106" i="8"/>
  <c r="I106" i="8"/>
  <c r="H106" i="8"/>
  <c r="G106" i="8"/>
  <c r="F106" i="8"/>
  <c r="E106" i="8"/>
  <c r="D106" i="8"/>
  <c r="K105" i="8"/>
  <c r="J105" i="8"/>
  <c r="I105" i="8"/>
  <c r="H105" i="8"/>
  <c r="G105" i="8"/>
  <c r="F105" i="8"/>
  <c r="E105" i="8"/>
  <c r="D105" i="8"/>
  <c r="K104" i="8"/>
  <c r="J104" i="8"/>
  <c r="I104" i="8"/>
  <c r="H104" i="8"/>
  <c r="G104" i="8"/>
  <c r="F104" i="8"/>
  <c r="E104" i="8"/>
  <c r="D104" i="8"/>
  <c r="K103" i="8"/>
  <c r="J103" i="8"/>
  <c r="I103" i="8"/>
  <c r="H103" i="8"/>
  <c r="G103" i="8"/>
  <c r="F103" i="8"/>
  <c r="E103" i="8"/>
  <c r="D103" i="8"/>
  <c r="K102" i="8"/>
  <c r="J102" i="8"/>
  <c r="I102" i="8"/>
  <c r="H102" i="8"/>
  <c r="G102" i="8"/>
  <c r="F102" i="8"/>
  <c r="E102" i="8"/>
  <c r="D102" i="8"/>
  <c r="K101" i="8"/>
  <c r="J101" i="8"/>
  <c r="I101" i="8"/>
  <c r="H101" i="8"/>
  <c r="G101" i="8"/>
  <c r="F101" i="8"/>
  <c r="E101" i="8"/>
  <c r="D101" i="8"/>
  <c r="K100" i="8"/>
  <c r="J100" i="8"/>
  <c r="I100" i="8"/>
  <c r="H100" i="8"/>
  <c r="G100" i="8"/>
  <c r="F100" i="8"/>
  <c r="E100" i="8"/>
  <c r="D100" i="8"/>
  <c r="K99" i="8"/>
  <c r="J99" i="8"/>
  <c r="I99" i="8"/>
  <c r="H99" i="8"/>
  <c r="G99" i="8"/>
  <c r="F99" i="8"/>
  <c r="E99" i="8"/>
  <c r="D99" i="8"/>
  <c r="K98" i="8"/>
  <c r="J98" i="8"/>
  <c r="I98" i="8"/>
  <c r="H98" i="8"/>
  <c r="G98" i="8"/>
  <c r="F98" i="8"/>
  <c r="E98" i="8"/>
  <c r="D98" i="8"/>
  <c r="K97" i="8"/>
  <c r="J97" i="8"/>
  <c r="I97" i="8"/>
  <c r="H97" i="8"/>
  <c r="G97" i="8"/>
  <c r="F97" i="8"/>
  <c r="E97" i="8"/>
  <c r="D97" i="8"/>
  <c r="K96" i="8"/>
  <c r="J96" i="8"/>
  <c r="I96" i="8"/>
  <c r="H96" i="8"/>
  <c r="G96" i="8"/>
  <c r="F96" i="8"/>
  <c r="E96" i="8"/>
  <c r="D96" i="8"/>
  <c r="K95" i="8"/>
  <c r="J95" i="8"/>
  <c r="I95" i="8"/>
  <c r="H95" i="8"/>
  <c r="G95" i="8"/>
  <c r="F95" i="8"/>
  <c r="E95" i="8"/>
  <c r="D95" i="8"/>
  <c r="K94" i="8"/>
  <c r="J94" i="8"/>
  <c r="I94" i="8"/>
  <c r="H94" i="8"/>
  <c r="G94" i="8"/>
  <c r="F94" i="8"/>
  <c r="E94" i="8"/>
  <c r="D94" i="8"/>
  <c r="K93" i="8"/>
  <c r="J93" i="8"/>
  <c r="I93" i="8"/>
  <c r="H93" i="8"/>
  <c r="G93" i="8"/>
  <c r="F93" i="8"/>
  <c r="E93" i="8"/>
  <c r="D93" i="8"/>
  <c r="K92" i="8"/>
  <c r="J92" i="8"/>
  <c r="I92" i="8"/>
  <c r="H92" i="8"/>
  <c r="G92" i="8"/>
  <c r="F92" i="8"/>
  <c r="E92" i="8"/>
  <c r="D92" i="8"/>
  <c r="K91" i="8"/>
  <c r="J91" i="8"/>
  <c r="I91" i="8"/>
  <c r="H91" i="8"/>
  <c r="G91" i="8"/>
  <c r="F91" i="8"/>
  <c r="E91" i="8"/>
  <c r="D91" i="8"/>
  <c r="K90" i="8"/>
  <c r="J90" i="8"/>
  <c r="I90" i="8"/>
  <c r="H90" i="8"/>
  <c r="G90" i="8"/>
  <c r="F90" i="8"/>
  <c r="E90" i="8"/>
  <c r="D90" i="8"/>
  <c r="K89" i="8"/>
  <c r="J89" i="8"/>
  <c r="I89" i="8"/>
  <c r="H89" i="8"/>
  <c r="G89" i="8"/>
  <c r="F89" i="8"/>
  <c r="E89" i="8"/>
  <c r="D89" i="8"/>
  <c r="K88" i="8"/>
  <c r="J88" i="8"/>
  <c r="I88" i="8"/>
  <c r="H88" i="8"/>
  <c r="G88" i="8"/>
  <c r="F88" i="8"/>
  <c r="E88" i="8"/>
  <c r="D88" i="8"/>
  <c r="K87" i="8"/>
  <c r="J87" i="8"/>
  <c r="I87" i="8"/>
  <c r="H87" i="8"/>
  <c r="G87" i="8"/>
  <c r="F87" i="8"/>
  <c r="E87" i="8"/>
  <c r="D87" i="8"/>
  <c r="K86" i="8"/>
  <c r="J86" i="8"/>
  <c r="I86" i="8"/>
  <c r="H86" i="8"/>
  <c r="G86" i="8"/>
  <c r="F86" i="8"/>
  <c r="E86" i="8"/>
  <c r="D86" i="8"/>
  <c r="K85" i="8"/>
  <c r="J85" i="8"/>
  <c r="I85" i="8"/>
  <c r="H85" i="8"/>
  <c r="G85" i="8"/>
  <c r="F85" i="8"/>
  <c r="E85" i="8"/>
  <c r="D85" i="8"/>
  <c r="K84" i="8"/>
  <c r="J84" i="8"/>
  <c r="I84" i="8"/>
  <c r="H84" i="8"/>
  <c r="G84" i="8"/>
  <c r="F84" i="8"/>
  <c r="E84" i="8"/>
  <c r="D84" i="8"/>
  <c r="K83" i="8"/>
  <c r="J83" i="8"/>
  <c r="I83" i="8"/>
  <c r="H83" i="8"/>
  <c r="G83" i="8"/>
  <c r="F83" i="8"/>
  <c r="E83" i="8"/>
  <c r="D83" i="8"/>
  <c r="K82" i="8"/>
  <c r="J82" i="8"/>
  <c r="I82" i="8"/>
  <c r="H82" i="8"/>
  <c r="G82" i="8"/>
  <c r="F82" i="8"/>
  <c r="E82" i="8"/>
  <c r="D82" i="8"/>
  <c r="K81" i="8"/>
  <c r="J81" i="8"/>
  <c r="I81" i="8"/>
  <c r="H81" i="8"/>
  <c r="G81" i="8"/>
  <c r="F81" i="8"/>
  <c r="E81" i="8"/>
  <c r="D81" i="8"/>
  <c r="K80" i="8"/>
  <c r="J80" i="8"/>
  <c r="I80" i="8"/>
  <c r="H80" i="8"/>
  <c r="G80" i="8"/>
  <c r="F80" i="8"/>
  <c r="E80" i="8"/>
  <c r="D80" i="8"/>
  <c r="K79" i="8"/>
  <c r="J79" i="8"/>
  <c r="I79" i="8"/>
  <c r="H79" i="8"/>
  <c r="G79" i="8"/>
  <c r="F79" i="8"/>
  <c r="E79" i="8"/>
  <c r="D79" i="8"/>
  <c r="K78" i="8"/>
  <c r="J78" i="8"/>
  <c r="I78" i="8"/>
  <c r="H78" i="8"/>
  <c r="G78" i="8"/>
  <c r="F78" i="8"/>
  <c r="E78" i="8"/>
  <c r="D78" i="8"/>
  <c r="K77" i="8"/>
  <c r="J77" i="8"/>
  <c r="I77" i="8"/>
  <c r="H77" i="8"/>
  <c r="G77" i="8"/>
  <c r="F77" i="8"/>
  <c r="E77" i="8"/>
  <c r="D77" i="8"/>
  <c r="K76" i="8"/>
  <c r="J76" i="8"/>
  <c r="I76" i="8"/>
  <c r="H76" i="8"/>
  <c r="G76" i="8"/>
  <c r="F76" i="8"/>
  <c r="E76" i="8"/>
  <c r="D76" i="8"/>
  <c r="K75" i="8"/>
  <c r="J75" i="8"/>
  <c r="I75" i="8"/>
  <c r="H75" i="8"/>
  <c r="G75" i="8"/>
  <c r="F75" i="8"/>
  <c r="E75" i="8"/>
  <c r="D75" i="8"/>
  <c r="K74" i="8"/>
  <c r="J74" i="8"/>
  <c r="I74" i="8"/>
  <c r="H74" i="8"/>
  <c r="G74" i="8"/>
  <c r="F74" i="8"/>
  <c r="E74" i="8"/>
  <c r="D74" i="8"/>
  <c r="K73" i="8"/>
  <c r="J73" i="8"/>
  <c r="I73" i="8"/>
  <c r="H73" i="8"/>
  <c r="G73" i="8"/>
  <c r="F73" i="8"/>
  <c r="E73" i="8"/>
  <c r="D73" i="8"/>
  <c r="K72" i="8"/>
  <c r="J72" i="8"/>
  <c r="I72" i="8"/>
  <c r="H72" i="8"/>
  <c r="G72" i="8"/>
  <c r="F72" i="8"/>
  <c r="E72" i="8"/>
  <c r="D72" i="8"/>
  <c r="K71" i="8"/>
  <c r="J71" i="8"/>
  <c r="I71" i="8"/>
  <c r="H71" i="8"/>
  <c r="G71" i="8"/>
  <c r="F71" i="8"/>
  <c r="E71" i="8"/>
  <c r="D71" i="8"/>
  <c r="K70" i="8"/>
  <c r="J70" i="8"/>
  <c r="I70" i="8"/>
  <c r="H70" i="8"/>
  <c r="G70" i="8"/>
  <c r="F70" i="8"/>
  <c r="E70" i="8"/>
  <c r="D70" i="8"/>
  <c r="K69" i="8"/>
  <c r="J69" i="8"/>
  <c r="I69" i="8"/>
  <c r="H69" i="8"/>
  <c r="G69" i="8"/>
  <c r="F69" i="8"/>
  <c r="E69" i="8"/>
  <c r="D69" i="8"/>
  <c r="K68" i="8"/>
  <c r="J68" i="8"/>
  <c r="I68" i="8"/>
  <c r="H68" i="8"/>
  <c r="G68" i="8"/>
  <c r="F68" i="8"/>
  <c r="E68" i="8"/>
  <c r="D68" i="8"/>
  <c r="K67" i="8"/>
  <c r="J67" i="8"/>
  <c r="I67" i="8"/>
  <c r="H67" i="8"/>
  <c r="G67" i="8"/>
  <c r="F67" i="8"/>
  <c r="E67" i="8"/>
  <c r="D67" i="8"/>
  <c r="K66" i="8"/>
  <c r="J66" i="8"/>
  <c r="I66" i="8"/>
  <c r="H66" i="8"/>
  <c r="G66" i="8"/>
  <c r="F66" i="8"/>
  <c r="E66" i="8"/>
  <c r="D66" i="8"/>
  <c r="K65" i="8"/>
  <c r="J65" i="8"/>
  <c r="I65" i="8"/>
  <c r="H65" i="8"/>
  <c r="G65" i="8"/>
  <c r="F65" i="8"/>
  <c r="E65" i="8"/>
  <c r="D65" i="8"/>
  <c r="K64" i="8"/>
  <c r="J64" i="8"/>
  <c r="I64" i="8"/>
  <c r="H64" i="8"/>
  <c r="G64" i="8"/>
  <c r="F64" i="8"/>
  <c r="E64" i="8"/>
  <c r="D64" i="8"/>
  <c r="K63" i="8"/>
  <c r="J63" i="8"/>
  <c r="I63" i="8"/>
  <c r="H63" i="8"/>
  <c r="G63" i="8"/>
  <c r="F63" i="8"/>
  <c r="E63" i="8"/>
  <c r="D63" i="8"/>
  <c r="K62" i="8"/>
  <c r="J62" i="8"/>
  <c r="I62" i="8"/>
  <c r="H62" i="8"/>
  <c r="G62" i="8"/>
  <c r="F62" i="8"/>
  <c r="E62" i="8"/>
  <c r="D62" i="8"/>
  <c r="K61" i="8"/>
  <c r="J61" i="8"/>
  <c r="I61" i="8"/>
  <c r="H61" i="8"/>
  <c r="G61" i="8"/>
  <c r="F61" i="8"/>
  <c r="E61" i="8"/>
  <c r="D61" i="8"/>
  <c r="K60" i="8"/>
  <c r="J60" i="8"/>
  <c r="I60" i="8"/>
  <c r="H60" i="8"/>
  <c r="G60" i="8"/>
  <c r="F60" i="8"/>
  <c r="E60" i="8"/>
  <c r="D60" i="8"/>
  <c r="K59" i="8"/>
  <c r="J59" i="8"/>
  <c r="I59" i="8"/>
  <c r="H59" i="8"/>
  <c r="G59" i="8"/>
  <c r="F59" i="8"/>
  <c r="E59" i="8"/>
  <c r="D59" i="8"/>
  <c r="K58" i="8"/>
  <c r="J58" i="8"/>
  <c r="I58" i="8"/>
  <c r="H58" i="8"/>
  <c r="G58" i="8"/>
  <c r="F58" i="8"/>
  <c r="E58" i="8"/>
  <c r="D58" i="8"/>
  <c r="K57" i="8"/>
  <c r="J57" i="8"/>
  <c r="I57" i="8"/>
  <c r="H57" i="8"/>
  <c r="G57" i="8"/>
  <c r="F57" i="8"/>
  <c r="E57" i="8"/>
  <c r="D57" i="8"/>
  <c r="K56" i="8"/>
  <c r="J56" i="8"/>
  <c r="I56" i="8"/>
  <c r="H56" i="8"/>
  <c r="G56" i="8"/>
  <c r="F56" i="8"/>
  <c r="E56" i="8"/>
  <c r="D56" i="8"/>
  <c r="K55" i="8"/>
  <c r="J55" i="8"/>
  <c r="I55" i="8"/>
  <c r="H55" i="8"/>
  <c r="G55" i="8"/>
  <c r="F55" i="8"/>
  <c r="E55" i="8"/>
  <c r="D55" i="8"/>
  <c r="K54" i="8"/>
  <c r="J54" i="8"/>
  <c r="I54" i="8"/>
  <c r="H54" i="8"/>
  <c r="G54" i="8"/>
  <c r="F54" i="8"/>
  <c r="E54" i="8"/>
  <c r="D54" i="8"/>
  <c r="K53" i="8"/>
  <c r="J53" i="8"/>
  <c r="I53" i="8"/>
  <c r="H53" i="8"/>
  <c r="G53" i="8"/>
  <c r="F53" i="8"/>
  <c r="E53" i="8"/>
  <c r="D53" i="8"/>
  <c r="K52" i="8"/>
  <c r="J52" i="8"/>
  <c r="I52" i="8"/>
  <c r="H52" i="8"/>
  <c r="G52" i="8"/>
  <c r="F52" i="8"/>
  <c r="E52" i="8"/>
  <c r="D52" i="8"/>
  <c r="K51" i="8"/>
  <c r="J51" i="8"/>
  <c r="I51" i="8"/>
  <c r="H51" i="8"/>
  <c r="G51" i="8"/>
  <c r="F51" i="8"/>
  <c r="E51" i="8"/>
  <c r="D51" i="8"/>
  <c r="K50" i="8"/>
  <c r="J50" i="8"/>
  <c r="I50" i="8"/>
  <c r="H50" i="8"/>
  <c r="G50" i="8"/>
  <c r="F50" i="8"/>
  <c r="E50" i="8"/>
  <c r="D50" i="8"/>
  <c r="K49" i="8"/>
  <c r="J49" i="8"/>
  <c r="I49" i="8"/>
  <c r="H49" i="8"/>
  <c r="G49" i="8"/>
  <c r="F49" i="8"/>
  <c r="E49" i="8"/>
  <c r="D49" i="8"/>
  <c r="K48" i="8"/>
  <c r="J48" i="8"/>
  <c r="I48" i="8"/>
  <c r="H48" i="8"/>
  <c r="G48" i="8"/>
  <c r="F48" i="8"/>
  <c r="E48" i="8"/>
  <c r="D48" i="8"/>
  <c r="K47" i="8"/>
  <c r="J47" i="8"/>
  <c r="I47" i="8"/>
  <c r="H47" i="8"/>
  <c r="G47" i="8"/>
  <c r="F47" i="8"/>
  <c r="E47" i="8"/>
  <c r="D47" i="8"/>
  <c r="K46" i="8"/>
  <c r="J46" i="8"/>
  <c r="I46" i="8"/>
  <c r="H46" i="8"/>
  <c r="G46" i="8"/>
  <c r="F46" i="8"/>
  <c r="E46" i="8"/>
  <c r="D46" i="8"/>
  <c r="K45" i="8"/>
  <c r="J45" i="8"/>
  <c r="I45" i="8"/>
  <c r="H45" i="8"/>
  <c r="G45" i="8"/>
  <c r="F45" i="8"/>
  <c r="E45" i="8"/>
  <c r="D45" i="8"/>
  <c r="K44" i="8"/>
  <c r="J44" i="8"/>
  <c r="I44" i="8"/>
  <c r="H44" i="8"/>
  <c r="G44" i="8"/>
  <c r="F44" i="8"/>
  <c r="E44" i="8"/>
  <c r="D44" i="8"/>
  <c r="K43" i="8"/>
  <c r="J43" i="8"/>
  <c r="I43" i="8"/>
  <c r="H43" i="8"/>
  <c r="G43" i="8"/>
  <c r="F43" i="8"/>
  <c r="E43" i="8"/>
  <c r="D43" i="8"/>
  <c r="K42" i="8"/>
  <c r="J42" i="8"/>
  <c r="I42" i="8"/>
  <c r="H42" i="8"/>
  <c r="G42" i="8"/>
  <c r="F42" i="8"/>
  <c r="E42" i="8"/>
  <c r="D42" i="8"/>
  <c r="K41" i="8"/>
  <c r="J41" i="8"/>
  <c r="I41" i="8"/>
  <c r="H41" i="8"/>
  <c r="G41" i="8"/>
  <c r="F41" i="8"/>
  <c r="E41" i="8"/>
  <c r="D41" i="8"/>
  <c r="K40" i="8"/>
  <c r="J40" i="8"/>
  <c r="I40" i="8"/>
  <c r="H40" i="8"/>
  <c r="G40" i="8"/>
  <c r="F40" i="8"/>
  <c r="E40" i="8"/>
  <c r="D40" i="8"/>
  <c r="K39" i="8"/>
  <c r="J39" i="8"/>
  <c r="I39" i="8"/>
  <c r="H39" i="8"/>
  <c r="G39" i="8"/>
  <c r="F39" i="8"/>
  <c r="E39" i="8"/>
  <c r="D39" i="8"/>
  <c r="K38" i="8"/>
  <c r="J38" i="8"/>
  <c r="I38" i="8"/>
  <c r="H38" i="8"/>
  <c r="G38" i="8"/>
  <c r="F38" i="8"/>
  <c r="E38" i="8"/>
  <c r="D38" i="8"/>
  <c r="K37" i="8"/>
  <c r="J37" i="8"/>
  <c r="I37" i="8"/>
  <c r="H37" i="8"/>
  <c r="G37" i="8"/>
  <c r="F37" i="8"/>
  <c r="E37" i="8"/>
  <c r="D37" i="8"/>
  <c r="K36" i="8"/>
  <c r="J36" i="8"/>
  <c r="I36" i="8"/>
  <c r="H36" i="8"/>
  <c r="G36" i="8"/>
  <c r="F36" i="8"/>
  <c r="E36" i="8"/>
  <c r="D36" i="8"/>
  <c r="K35" i="8"/>
  <c r="J35" i="8"/>
  <c r="I35" i="8"/>
  <c r="H35" i="8"/>
  <c r="G35" i="8"/>
  <c r="F35" i="8"/>
  <c r="E35" i="8"/>
  <c r="D35" i="8"/>
  <c r="K34" i="8"/>
  <c r="J34" i="8"/>
  <c r="I34" i="8"/>
  <c r="H34" i="8"/>
  <c r="G34" i="8"/>
  <c r="F34" i="8"/>
  <c r="E34" i="8"/>
  <c r="D34" i="8"/>
  <c r="K33" i="8"/>
  <c r="J33" i="8"/>
  <c r="I33" i="8"/>
  <c r="H33" i="8"/>
  <c r="G33" i="8"/>
  <c r="F33" i="8"/>
  <c r="E33" i="8"/>
  <c r="D33" i="8"/>
  <c r="K32" i="8"/>
  <c r="J32" i="8"/>
  <c r="I32" i="8"/>
  <c r="H32" i="8"/>
  <c r="G32" i="8"/>
  <c r="F32" i="8"/>
  <c r="E32" i="8"/>
  <c r="D32" i="8"/>
  <c r="K31" i="8"/>
  <c r="J31" i="8"/>
  <c r="I31" i="8"/>
  <c r="H31" i="8"/>
  <c r="G31" i="8"/>
  <c r="F31" i="8"/>
  <c r="E31" i="8"/>
  <c r="D31" i="8"/>
  <c r="K30" i="8"/>
  <c r="J30" i="8"/>
  <c r="I30" i="8"/>
  <c r="H30" i="8"/>
  <c r="G30" i="8"/>
  <c r="F30" i="8"/>
  <c r="E30" i="8"/>
  <c r="D30" i="8"/>
  <c r="K29" i="8"/>
  <c r="J29" i="8"/>
  <c r="I29" i="8"/>
  <c r="H29" i="8"/>
  <c r="G29" i="8"/>
  <c r="F29" i="8"/>
  <c r="E29" i="8"/>
  <c r="D29" i="8"/>
  <c r="K28" i="8"/>
  <c r="J28" i="8"/>
  <c r="I28" i="8"/>
  <c r="H28" i="8"/>
  <c r="G28" i="8"/>
  <c r="F28" i="8"/>
  <c r="E28" i="8"/>
  <c r="D28" i="8"/>
  <c r="K27" i="8"/>
  <c r="J27" i="8"/>
  <c r="I27" i="8"/>
  <c r="H27" i="8"/>
  <c r="G27" i="8"/>
  <c r="F27" i="8"/>
  <c r="E27" i="8"/>
  <c r="D27" i="8"/>
  <c r="K26" i="8"/>
  <c r="J26" i="8"/>
  <c r="I26" i="8"/>
  <c r="H26" i="8"/>
  <c r="G26" i="8"/>
  <c r="F26" i="8"/>
  <c r="E26" i="8"/>
  <c r="D26" i="8"/>
  <c r="K25" i="8"/>
  <c r="J25" i="8"/>
  <c r="I25" i="8"/>
  <c r="H25" i="8"/>
  <c r="G25" i="8"/>
  <c r="F25" i="8"/>
  <c r="E25" i="8"/>
  <c r="D25" i="8"/>
  <c r="K24" i="8"/>
  <c r="J24" i="8"/>
  <c r="I24" i="8"/>
  <c r="H24" i="8"/>
  <c r="G24" i="8"/>
  <c r="F24" i="8"/>
  <c r="E24" i="8"/>
  <c r="D24" i="8"/>
  <c r="K23" i="8"/>
  <c r="J23" i="8"/>
  <c r="I23" i="8"/>
  <c r="H23" i="8"/>
  <c r="G23" i="8"/>
  <c r="F23" i="8"/>
  <c r="E23" i="8"/>
  <c r="D23" i="8"/>
  <c r="K22" i="8"/>
  <c r="J22" i="8"/>
  <c r="I22" i="8"/>
  <c r="H22" i="8"/>
  <c r="G22" i="8"/>
  <c r="F22" i="8"/>
  <c r="E22" i="8"/>
  <c r="D22" i="8"/>
  <c r="K21" i="8"/>
  <c r="J21" i="8"/>
  <c r="I21" i="8"/>
  <c r="H21" i="8"/>
  <c r="G21" i="8"/>
  <c r="F21" i="8"/>
  <c r="E21" i="8"/>
  <c r="D21" i="8"/>
  <c r="K20" i="8"/>
  <c r="J20" i="8"/>
  <c r="I20" i="8"/>
  <c r="H20" i="8"/>
  <c r="G20" i="8"/>
  <c r="F20" i="8"/>
  <c r="E20" i="8"/>
  <c r="D20" i="8"/>
  <c r="K19" i="8"/>
  <c r="J19" i="8"/>
  <c r="I19" i="8"/>
  <c r="H19" i="8"/>
  <c r="G19" i="8"/>
  <c r="F19" i="8"/>
  <c r="E19" i="8"/>
  <c r="D19" i="8"/>
  <c r="K18" i="8"/>
  <c r="J18" i="8"/>
  <c r="I18" i="8"/>
  <c r="H18" i="8"/>
  <c r="G18" i="8"/>
  <c r="F18" i="8"/>
  <c r="E18" i="8"/>
  <c r="D18" i="8"/>
  <c r="K17" i="8"/>
  <c r="J17" i="8"/>
  <c r="I17" i="8"/>
  <c r="H17" i="8"/>
  <c r="G17" i="8"/>
  <c r="F17" i="8"/>
  <c r="E17" i="8"/>
  <c r="D17" i="8"/>
  <c r="K16" i="8"/>
  <c r="J16" i="8"/>
  <c r="I16" i="8"/>
  <c r="H16" i="8"/>
  <c r="G16" i="8"/>
  <c r="F16" i="8"/>
  <c r="E16" i="8"/>
  <c r="D16" i="8"/>
  <c r="K15" i="8"/>
  <c r="J15" i="8"/>
  <c r="I15" i="8"/>
  <c r="H15" i="8"/>
  <c r="G15" i="8"/>
  <c r="F15" i="8"/>
  <c r="E15" i="8"/>
  <c r="D15" i="8"/>
  <c r="K14" i="8"/>
  <c r="J14" i="8"/>
  <c r="I14" i="8"/>
  <c r="H14" i="8"/>
  <c r="G14" i="8"/>
  <c r="F14" i="8"/>
  <c r="E14" i="8"/>
  <c r="D14" i="8"/>
  <c r="K13" i="8"/>
  <c r="J13" i="8"/>
  <c r="I13" i="8"/>
  <c r="H13" i="8"/>
  <c r="G13" i="8"/>
  <c r="F13" i="8"/>
  <c r="E13" i="8"/>
  <c r="D13" i="8"/>
  <c r="K12" i="8"/>
  <c r="J12" i="8"/>
  <c r="I12" i="8"/>
  <c r="H12" i="8"/>
  <c r="G12" i="8"/>
  <c r="F12" i="8"/>
  <c r="E12" i="8"/>
  <c r="D12" i="8"/>
  <c r="K11" i="8"/>
  <c r="J11" i="8"/>
  <c r="I11" i="8"/>
  <c r="H11" i="8"/>
  <c r="G11" i="8"/>
  <c r="F11" i="8"/>
  <c r="E11" i="8"/>
  <c r="D11" i="8"/>
  <c r="K10" i="8"/>
  <c r="J10" i="8"/>
  <c r="I10" i="8"/>
  <c r="H10" i="8"/>
  <c r="G10" i="8"/>
  <c r="F10" i="8"/>
  <c r="E10" i="8"/>
  <c r="D10" i="8"/>
  <c r="K9" i="8"/>
  <c r="J9" i="8"/>
  <c r="I9" i="8"/>
  <c r="H9" i="8"/>
  <c r="G9" i="8"/>
  <c r="F9" i="8"/>
  <c r="E9" i="8"/>
  <c r="D9" i="8"/>
  <c r="K8" i="8"/>
  <c r="J8" i="8"/>
  <c r="I8" i="8"/>
  <c r="H8" i="8"/>
  <c r="G8" i="8"/>
  <c r="F8" i="8"/>
  <c r="E8" i="8"/>
  <c r="D8" i="8"/>
  <c r="K7" i="8"/>
  <c r="J7" i="8"/>
  <c r="I7" i="8"/>
  <c r="H7" i="8"/>
  <c r="G7" i="8"/>
  <c r="F7" i="8"/>
  <c r="E7" i="8"/>
  <c r="D7" i="8"/>
  <c r="K6" i="8"/>
  <c r="J6" i="8"/>
  <c r="I6" i="8"/>
  <c r="H6" i="8"/>
  <c r="G6" i="8"/>
  <c r="F6" i="8"/>
  <c r="E6" i="8"/>
  <c r="D6" i="8"/>
  <c r="K5" i="8"/>
  <c r="J5" i="8"/>
  <c r="I5" i="8"/>
  <c r="H5" i="8"/>
  <c r="G5" i="8"/>
  <c r="F5" i="8"/>
  <c r="E5" i="8"/>
  <c r="D5" i="8"/>
  <c r="K4" i="8"/>
  <c r="J4" i="8"/>
  <c r="I4" i="8"/>
  <c r="H4" i="8"/>
  <c r="G4" i="8"/>
  <c r="F4" i="8"/>
  <c r="E4" i="8"/>
  <c r="D4" i="8"/>
  <c r="K3" i="8"/>
  <c r="J3" i="8"/>
  <c r="I3" i="8"/>
  <c r="H3" i="8"/>
  <c r="G3" i="8"/>
  <c r="F3" i="8"/>
  <c r="E3" i="8"/>
  <c r="D3" i="8"/>
  <c r="K2" i="8"/>
  <c r="J2" i="8"/>
  <c r="I2" i="8"/>
  <c r="H2" i="8"/>
  <c r="G2" i="8"/>
  <c r="F2" i="8"/>
  <c r="E2" i="8"/>
  <c r="D2" i="8"/>
  <c r="K176" i="7"/>
  <c r="J176" i="7"/>
  <c r="I176" i="7"/>
  <c r="H176" i="7"/>
  <c r="G176" i="7"/>
  <c r="F176" i="7"/>
  <c r="E176" i="7"/>
  <c r="D176" i="7"/>
  <c r="K175" i="7"/>
  <c r="J175" i="7"/>
  <c r="I175" i="7"/>
  <c r="H175" i="7"/>
  <c r="G175" i="7"/>
  <c r="F175" i="7"/>
  <c r="E175" i="7"/>
  <c r="D175" i="7"/>
  <c r="K174" i="7"/>
  <c r="J174" i="7"/>
  <c r="I174" i="7"/>
  <c r="H174" i="7"/>
  <c r="G174" i="7"/>
  <c r="F174" i="7"/>
  <c r="E174" i="7"/>
  <c r="D174" i="7"/>
  <c r="K173" i="7"/>
  <c r="J173" i="7"/>
  <c r="I173" i="7"/>
  <c r="H173" i="7"/>
  <c r="G173" i="7"/>
  <c r="F173" i="7"/>
  <c r="E173" i="7"/>
  <c r="D173" i="7"/>
  <c r="K172" i="7"/>
  <c r="J172" i="7"/>
  <c r="I172" i="7"/>
  <c r="H172" i="7"/>
  <c r="G172" i="7"/>
  <c r="F172" i="7"/>
  <c r="E172" i="7"/>
  <c r="D172" i="7"/>
  <c r="K171" i="7"/>
  <c r="J171" i="7"/>
  <c r="I171" i="7"/>
  <c r="H171" i="7"/>
  <c r="G171" i="7"/>
  <c r="F171" i="7"/>
  <c r="E171" i="7"/>
  <c r="D171" i="7"/>
  <c r="K170" i="7"/>
  <c r="J170" i="7"/>
  <c r="I170" i="7"/>
  <c r="H170" i="7"/>
  <c r="G170" i="7"/>
  <c r="F170" i="7"/>
  <c r="E170" i="7"/>
  <c r="D170" i="7"/>
  <c r="K169" i="7"/>
  <c r="J169" i="7"/>
  <c r="I169" i="7"/>
  <c r="H169" i="7"/>
  <c r="G169" i="7"/>
  <c r="F169" i="7"/>
  <c r="E169" i="7"/>
  <c r="D169" i="7"/>
  <c r="K168" i="7"/>
  <c r="J168" i="7"/>
  <c r="I168" i="7"/>
  <c r="H168" i="7"/>
  <c r="G168" i="7"/>
  <c r="F168" i="7"/>
  <c r="E168" i="7"/>
  <c r="D168" i="7"/>
  <c r="K167" i="7"/>
  <c r="J167" i="7"/>
  <c r="I167" i="7"/>
  <c r="H167" i="7"/>
  <c r="G167" i="7"/>
  <c r="F167" i="7"/>
  <c r="E167" i="7"/>
  <c r="D167" i="7"/>
  <c r="K166" i="7"/>
  <c r="J166" i="7"/>
  <c r="I166" i="7"/>
  <c r="H166" i="7"/>
  <c r="G166" i="7"/>
  <c r="F166" i="7"/>
  <c r="E166" i="7"/>
  <c r="D166" i="7"/>
  <c r="K165" i="7"/>
  <c r="J165" i="7"/>
  <c r="I165" i="7"/>
  <c r="H165" i="7"/>
  <c r="G165" i="7"/>
  <c r="F165" i="7"/>
  <c r="E165" i="7"/>
  <c r="D165" i="7"/>
  <c r="K164" i="7"/>
  <c r="J164" i="7"/>
  <c r="I164" i="7"/>
  <c r="H164" i="7"/>
  <c r="G164" i="7"/>
  <c r="F164" i="7"/>
  <c r="E164" i="7"/>
  <c r="D164" i="7"/>
  <c r="K163" i="7"/>
  <c r="J163" i="7"/>
  <c r="I163" i="7"/>
  <c r="H163" i="7"/>
  <c r="G163" i="7"/>
  <c r="F163" i="7"/>
  <c r="E163" i="7"/>
  <c r="D163" i="7"/>
  <c r="K162" i="7"/>
  <c r="J162" i="7"/>
  <c r="I162" i="7"/>
  <c r="H162" i="7"/>
  <c r="G162" i="7"/>
  <c r="F162" i="7"/>
  <c r="E162" i="7"/>
  <c r="D162" i="7"/>
  <c r="K161" i="7"/>
  <c r="J161" i="7"/>
  <c r="I161" i="7"/>
  <c r="H161" i="7"/>
  <c r="G161" i="7"/>
  <c r="F161" i="7"/>
  <c r="E161" i="7"/>
  <c r="D161" i="7"/>
  <c r="K160" i="7"/>
  <c r="J160" i="7"/>
  <c r="I160" i="7"/>
  <c r="H160" i="7"/>
  <c r="G160" i="7"/>
  <c r="F160" i="7"/>
  <c r="E160" i="7"/>
  <c r="D160" i="7"/>
  <c r="K159" i="7"/>
  <c r="J159" i="7"/>
  <c r="I159" i="7"/>
  <c r="H159" i="7"/>
  <c r="G159" i="7"/>
  <c r="F159" i="7"/>
  <c r="E159" i="7"/>
  <c r="D159" i="7"/>
  <c r="K158" i="7"/>
  <c r="J158" i="7"/>
  <c r="I158" i="7"/>
  <c r="H158" i="7"/>
  <c r="G158" i="7"/>
  <c r="F158" i="7"/>
  <c r="E158" i="7"/>
  <c r="D158" i="7"/>
  <c r="K157" i="7"/>
  <c r="J157" i="7"/>
  <c r="I157" i="7"/>
  <c r="H157" i="7"/>
  <c r="G157" i="7"/>
  <c r="F157" i="7"/>
  <c r="E157" i="7"/>
  <c r="D157" i="7"/>
  <c r="K156" i="7"/>
  <c r="J156" i="7"/>
  <c r="I156" i="7"/>
  <c r="H156" i="7"/>
  <c r="G156" i="7"/>
  <c r="F156" i="7"/>
  <c r="E156" i="7"/>
  <c r="D156" i="7"/>
  <c r="K155" i="7"/>
  <c r="J155" i="7"/>
  <c r="I155" i="7"/>
  <c r="H155" i="7"/>
  <c r="G155" i="7"/>
  <c r="F155" i="7"/>
  <c r="E155" i="7"/>
  <c r="D155" i="7"/>
  <c r="K154" i="7"/>
  <c r="J154" i="7"/>
  <c r="I154" i="7"/>
  <c r="H154" i="7"/>
  <c r="G154" i="7"/>
  <c r="F154" i="7"/>
  <c r="E154" i="7"/>
  <c r="D154" i="7"/>
  <c r="K153" i="7"/>
  <c r="J153" i="7"/>
  <c r="I153" i="7"/>
  <c r="H153" i="7"/>
  <c r="G153" i="7"/>
  <c r="F153" i="7"/>
  <c r="E153" i="7"/>
  <c r="D153" i="7"/>
  <c r="K152" i="7"/>
  <c r="J152" i="7"/>
  <c r="I152" i="7"/>
  <c r="H152" i="7"/>
  <c r="G152" i="7"/>
  <c r="F152" i="7"/>
  <c r="E152" i="7"/>
  <c r="D152" i="7"/>
  <c r="K151" i="7"/>
  <c r="J151" i="7"/>
  <c r="I151" i="7"/>
  <c r="H151" i="7"/>
  <c r="G151" i="7"/>
  <c r="F151" i="7"/>
  <c r="E151" i="7"/>
  <c r="D151" i="7"/>
  <c r="K150" i="7"/>
  <c r="J150" i="7"/>
  <c r="I150" i="7"/>
  <c r="H150" i="7"/>
  <c r="G150" i="7"/>
  <c r="F150" i="7"/>
  <c r="E150" i="7"/>
  <c r="D150" i="7"/>
  <c r="K149" i="7"/>
  <c r="J149" i="7"/>
  <c r="I149" i="7"/>
  <c r="H149" i="7"/>
  <c r="G149" i="7"/>
  <c r="F149" i="7"/>
  <c r="E149" i="7"/>
  <c r="D149" i="7"/>
  <c r="K148" i="7"/>
  <c r="J148" i="7"/>
  <c r="I148" i="7"/>
  <c r="H148" i="7"/>
  <c r="G148" i="7"/>
  <c r="F148" i="7"/>
  <c r="E148" i="7"/>
  <c r="D148" i="7"/>
  <c r="K147" i="7"/>
  <c r="J147" i="7"/>
  <c r="I147" i="7"/>
  <c r="H147" i="7"/>
  <c r="G147" i="7"/>
  <c r="F147" i="7"/>
  <c r="E147" i="7"/>
  <c r="D147" i="7"/>
  <c r="K146" i="7"/>
  <c r="J146" i="7"/>
  <c r="I146" i="7"/>
  <c r="H146" i="7"/>
  <c r="G146" i="7"/>
  <c r="F146" i="7"/>
  <c r="E146" i="7"/>
  <c r="D146" i="7"/>
  <c r="K145" i="7"/>
  <c r="J145" i="7"/>
  <c r="I145" i="7"/>
  <c r="H145" i="7"/>
  <c r="G145" i="7"/>
  <c r="F145" i="7"/>
  <c r="E145" i="7"/>
  <c r="D145" i="7"/>
  <c r="K144" i="7"/>
  <c r="J144" i="7"/>
  <c r="I144" i="7"/>
  <c r="H144" i="7"/>
  <c r="G144" i="7"/>
  <c r="F144" i="7"/>
  <c r="E144" i="7"/>
  <c r="D144" i="7"/>
  <c r="K143" i="7"/>
  <c r="J143" i="7"/>
  <c r="I143" i="7"/>
  <c r="H143" i="7"/>
  <c r="G143" i="7"/>
  <c r="F143" i="7"/>
  <c r="E143" i="7"/>
  <c r="D143" i="7"/>
  <c r="K142" i="7"/>
  <c r="J142" i="7"/>
  <c r="I142" i="7"/>
  <c r="H142" i="7"/>
  <c r="G142" i="7"/>
  <c r="F142" i="7"/>
  <c r="E142" i="7"/>
  <c r="D142" i="7"/>
  <c r="K141" i="7"/>
  <c r="J141" i="7"/>
  <c r="I141" i="7"/>
  <c r="H141" i="7"/>
  <c r="G141" i="7"/>
  <c r="F141" i="7"/>
  <c r="E141" i="7"/>
  <c r="D141" i="7"/>
  <c r="K140" i="7"/>
  <c r="J140" i="7"/>
  <c r="I140" i="7"/>
  <c r="H140" i="7"/>
  <c r="G140" i="7"/>
  <c r="F140" i="7"/>
  <c r="E140" i="7"/>
  <c r="D140" i="7"/>
  <c r="K139" i="7"/>
  <c r="J139" i="7"/>
  <c r="I139" i="7"/>
  <c r="H139" i="7"/>
  <c r="G139" i="7"/>
  <c r="F139" i="7"/>
  <c r="E139" i="7"/>
  <c r="D139" i="7"/>
  <c r="K138" i="7"/>
  <c r="J138" i="7"/>
  <c r="I138" i="7"/>
  <c r="H138" i="7"/>
  <c r="G138" i="7"/>
  <c r="F138" i="7"/>
  <c r="E138" i="7"/>
  <c r="D138" i="7"/>
  <c r="K137" i="7"/>
  <c r="J137" i="7"/>
  <c r="I137" i="7"/>
  <c r="H137" i="7"/>
  <c r="G137" i="7"/>
  <c r="F137" i="7"/>
  <c r="E137" i="7"/>
  <c r="D137" i="7"/>
  <c r="K136" i="7"/>
  <c r="J136" i="7"/>
  <c r="I136" i="7"/>
  <c r="H136" i="7"/>
  <c r="G136" i="7"/>
  <c r="F136" i="7"/>
  <c r="E136" i="7"/>
  <c r="D136" i="7"/>
  <c r="K135" i="7"/>
  <c r="J135" i="7"/>
  <c r="I135" i="7"/>
  <c r="H135" i="7"/>
  <c r="G135" i="7"/>
  <c r="F135" i="7"/>
  <c r="E135" i="7"/>
  <c r="D135" i="7"/>
  <c r="K134" i="7"/>
  <c r="J134" i="7"/>
  <c r="I134" i="7"/>
  <c r="H134" i="7"/>
  <c r="G134" i="7"/>
  <c r="F134" i="7"/>
  <c r="E134" i="7"/>
  <c r="D134" i="7"/>
  <c r="K133" i="7"/>
  <c r="J133" i="7"/>
  <c r="I133" i="7"/>
  <c r="H133" i="7"/>
  <c r="G133" i="7"/>
  <c r="F133" i="7"/>
  <c r="E133" i="7"/>
  <c r="D133" i="7"/>
  <c r="K132" i="7"/>
  <c r="J132" i="7"/>
  <c r="I132" i="7"/>
  <c r="H132" i="7"/>
  <c r="G132" i="7"/>
  <c r="F132" i="7"/>
  <c r="E132" i="7"/>
  <c r="D132" i="7"/>
  <c r="K131" i="7"/>
  <c r="J131" i="7"/>
  <c r="I131" i="7"/>
  <c r="H131" i="7"/>
  <c r="G131" i="7"/>
  <c r="F131" i="7"/>
  <c r="E131" i="7"/>
  <c r="D131" i="7"/>
  <c r="K130" i="7"/>
  <c r="J130" i="7"/>
  <c r="I130" i="7"/>
  <c r="H130" i="7"/>
  <c r="G130" i="7"/>
  <c r="F130" i="7"/>
  <c r="E130" i="7"/>
  <c r="D130" i="7"/>
  <c r="K129" i="7"/>
  <c r="J129" i="7"/>
  <c r="I129" i="7"/>
  <c r="H129" i="7"/>
  <c r="G129" i="7"/>
  <c r="F129" i="7"/>
  <c r="E129" i="7"/>
  <c r="D129" i="7"/>
  <c r="K128" i="7"/>
  <c r="J128" i="7"/>
  <c r="I128" i="7"/>
  <c r="H128" i="7"/>
  <c r="G128" i="7"/>
  <c r="F128" i="7"/>
  <c r="E128" i="7"/>
  <c r="D128" i="7"/>
  <c r="K127" i="7"/>
  <c r="J127" i="7"/>
  <c r="I127" i="7"/>
  <c r="H127" i="7"/>
  <c r="G127" i="7"/>
  <c r="F127" i="7"/>
  <c r="E127" i="7"/>
  <c r="D127" i="7"/>
  <c r="K126" i="7"/>
  <c r="J126" i="7"/>
  <c r="I126" i="7"/>
  <c r="H126" i="7"/>
  <c r="G126" i="7"/>
  <c r="F126" i="7"/>
  <c r="E126" i="7"/>
  <c r="D126" i="7"/>
  <c r="K125" i="7"/>
  <c r="J125" i="7"/>
  <c r="I125" i="7"/>
  <c r="H125" i="7"/>
  <c r="G125" i="7"/>
  <c r="F125" i="7"/>
  <c r="E125" i="7"/>
  <c r="D125" i="7"/>
  <c r="K124" i="7"/>
  <c r="J124" i="7"/>
  <c r="I124" i="7"/>
  <c r="H124" i="7"/>
  <c r="G124" i="7"/>
  <c r="F124" i="7"/>
  <c r="E124" i="7"/>
  <c r="D124" i="7"/>
  <c r="K123" i="7"/>
  <c r="J123" i="7"/>
  <c r="I123" i="7"/>
  <c r="H123" i="7"/>
  <c r="G123" i="7"/>
  <c r="F123" i="7"/>
  <c r="E123" i="7"/>
  <c r="D123" i="7"/>
  <c r="K122" i="7"/>
  <c r="J122" i="7"/>
  <c r="I122" i="7"/>
  <c r="H122" i="7"/>
  <c r="G122" i="7"/>
  <c r="F122" i="7"/>
  <c r="E122" i="7"/>
  <c r="D122" i="7"/>
  <c r="K121" i="7"/>
  <c r="J121" i="7"/>
  <c r="I121" i="7"/>
  <c r="H121" i="7"/>
  <c r="G121" i="7"/>
  <c r="F121" i="7"/>
  <c r="E121" i="7"/>
  <c r="D121" i="7"/>
  <c r="K120" i="7"/>
  <c r="J120" i="7"/>
  <c r="I120" i="7"/>
  <c r="H120" i="7"/>
  <c r="G120" i="7"/>
  <c r="F120" i="7"/>
  <c r="E120" i="7"/>
  <c r="D120" i="7"/>
  <c r="K119" i="7"/>
  <c r="J119" i="7"/>
  <c r="I119" i="7"/>
  <c r="H119" i="7"/>
  <c r="G119" i="7"/>
  <c r="F119" i="7"/>
  <c r="E119" i="7"/>
  <c r="D119" i="7"/>
  <c r="K118" i="7"/>
  <c r="J118" i="7"/>
  <c r="I118" i="7"/>
  <c r="H118" i="7"/>
  <c r="G118" i="7"/>
  <c r="F118" i="7"/>
  <c r="E118" i="7"/>
  <c r="D118" i="7"/>
  <c r="K117" i="7"/>
  <c r="J117" i="7"/>
  <c r="I117" i="7"/>
  <c r="H117" i="7"/>
  <c r="G117" i="7"/>
  <c r="F117" i="7"/>
  <c r="E117" i="7"/>
  <c r="D117" i="7"/>
  <c r="K116" i="7"/>
  <c r="J116" i="7"/>
  <c r="I116" i="7"/>
  <c r="H116" i="7"/>
  <c r="G116" i="7"/>
  <c r="F116" i="7"/>
  <c r="E116" i="7"/>
  <c r="D116" i="7"/>
  <c r="K115" i="7"/>
  <c r="J115" i="7"/>
  <c r="I115" i="7"/>
  <c r="H115" i="7"/>
  <c r="G115" i="7"/>
  <c r="F115" i="7"/>
  <c r="E115" i="7"/>
  <c r="D115" i="7"/>
  <c r="K114" i="7"/>
  <c r="J114" i="7"/>
  <c r="I114" i="7"/>
  <c r="H114" i="7"/>
  <c r="G114" i="7"/>
  <c r="F114" i="7"/>
  <c r="E114" i="7"/>
  <c r="D114" i="7"/>
  <c r="K113" i="7"/>
  <c r="J113" i="7"/>
  <c r="I113" i="7"/>
  <c r="H113" i="7"/>
  <c r="G113" i="7"/>
  <c r="F113" i="7"/>
  <c r="E113" i="7"/>
  <c r="D113" i="7"/>
  <c r="K112" i="7"/>
  <c r="J112" i="7"/>
  <c r="I112" i="7"/>
  <c r="H112" i="7"/>
  <c r="G112" i="7"/>
  <c r="F112" i="7"/>
  <c r="E112" i="7"/>
  <c r="D112" i="7"/>
  <c r="K111" i="7"/>
  <c r="J111" i="7"/>
  <c r="I111" i="7"/>
  <c r="H111" i="7"/>
  <c r="G111" i="7"/>
  <c r="F111" i="7"/>
  <c r="E111" i="7"/>
  <c r="D111" i="7"/>
  <c r="K110" i="7"/>
  <c r="J110" i="7"/>
  <c r="I110" i="7"/>
  <c r="H110" i="7"/>
  <c r="G110" i="7"/>
  <c r="F110" i="7"/>
  <c r="E110" i="7"/>
  <c r="D110" i="7"/>
  <c r="K109" i="7"/>
  <c r="J109" i="7"/>
  <c r="I109" i="7"/>
  <c r="H109" i="7"/>
  <c r="G109" i="7"/>
  <c r="F109" i="7"/>
  <c r="E109" i="7"/>
  <c r="D109" i="7"/>
  <c r="K108" i="7"/>
  <c r="J108" i="7"/>
  <c r="I108" i="7"/>
  <c r="H108" i="7"/>
  <c r="G108" i="7"/>
  <c r="F108" i="7"/>
  <c r="E108" i="7"/>
  <c r="D108" i="7"/>
  <c r="K107" i="7"/>
  <c r="J107" i="7"/>
  <c r="I107" i="7"/>
  <c r="H107" i="7"/>
  <c r="G107" i="7"/>
  <c r="F107" i="7"/>
  <c r="E107" i="7"/>
  <c r="D107" i="7"/>
  <c r="K106" i="7"/>
  <c r="J106" i="7"/>
  <c r="I106" i="7"/>
  <c r="H106" i="7"/>
  <c r="G106" i="7"/>
  <c r="F106" i="7"/>
  <c r="E106" i="7"/>
  <c r="D106" i="7"/>
  <c r="K105" i="7"/>
  <c r="J105" i="7"/>
  <c r="I105" i="7"/>
  <c r="H105" i="7"/>
  <c r="G105" i="7"/>
  <c r="F105" i="7"/>
  <c r="E105" i="7"/>
  <c r="D105" i="7"/>
  <c r="K104" i="7"/>
  <c r="J104" i="7"/>
  <c r="I104" i="7"/>
  <c r="H104" i="7"/>
  <c r="G104" i="7"/>
  <c r="F104" i="7"/>
  <c r="E104" i="7"/>
  <c r="D104" i="7"/>
  <c r="K103" i="7"/>
  <c r="J103" i="7"/>
  <c r="I103" i="7"/>
  <c r="H103" i="7"/>
  <c r="G103" i="7"/>
  <c r="F103" i="7"/>
  <c r="E103" i="7"/>
  <c r="D103" i="7"/>
  <c r="K102" i="7"/>
  <c r="J102" i="7"/>
  <c r="I102" i="7"/>
  <c r="H102" i="7"/>
  <c r="G102" i="7"/>
  <c r="F102" i="7"/>
  <c r="E102" i="7"/>
  <c r="D102" i="7"/>
  <c r="K101" i="7"/>
  <c r="J101" i="7"/>
  <c r="I101" i="7"/>
  <c r="H101" i="7"/>
  <c r="G101" i="7"/>
  <c r="F101" i="7"/>
  <c r="E101" i="7"/>
  <c r="D101" i="7"/>
  <c r="K100" i="7"/>
  <c r="J100" i="7"/>
  <c r="I100" i="7"/>
  <c r="H100" i="7"/>
  <c r="G100" i="7"/>
  <c r="F100" i="7"/>
  <c r="E100" i="7"/>
  <c r="D100" i="7"/>
  <c r="K99" i="7"/>
  <c r="J99" i="7"/>
  <c r="I99" i="7"/>
  <c r="H99" i="7"/>
  <c r="G99" i="7"/>
  <c r="F99" i="7"/>
  <c r="E99" i="7"/>
  <c r="D99" i="7"/>
  <c r="K98" i="7"/>
  <c r="J98" i="7"/>
  <c r="I98" i="7"/>
  <c r="H98" i="7"/>
  <c r="G98" i="7"/>
  <c r="F98" i="7"/>
  <c r="E98" i="7"/>
  <c r="D98" i="7"/>
  <c r="K97" i="7"/>
  <c r="J97" i="7"/>
  <c r="I97" i="7"/>
  <c r="H97" i="7"/>
  <c r="G97" i="7"/>
  <c r="F97" i="7"/>
  <c r="E97" i="7"/>
  <c r="D97" i="7"/>
  <c r="K96" i="7"/>
  <c r="J96" i="7"/>
  <c r="I96" i="7"/>
  <c r="H96" i="7"/>
  <c r="G96" i="7"/>
  <c r="F96" i="7"/>
  <c r="E96" i="7"/>
  <c r="D96" i="7"/>
  <c r="K95" i="7"/>
  <c r="J95" i="7"/>
  <c r="I95" i="7"/>
  <c r="H95" i="7"/>
  <c r="G95" i="7"/>
  <c r="F95" i="7"/>
  <c r="E95" i="7"/>
  <c r="D95" i="7"/>
  <c r="K94" i="7"/>
  <c r="J94" i="7"/>
  <c r="I94" i="7"/>
  <c r="H94" i="7"/>
  <c r="G94" i="7"/>
  <c r="F94" i="7"/>
  <c r="E94" i="7"/>
  <c r="D94" i="7"/>
  <c r="K93" i="7"/>
  <c r="J93" i="7"/>
  <c r="I93" i="7"/>
  <c r="H93" i="7"/>
  <c r="G93" i="7"/>
  <c r="F93" i="7"/>
  <c r="E93" i="7"/>
  <c r="D93" i="7"/>
  <c r="K92" i="7"/>
  <c r="J92" i="7"/>
  <c r="I92" i="7"/>
  <c r="H92" i="7"/>
  <c r="G92" i="7"/>
  <c r="F92" i="7"/>
  <c r="E92" i="7"/>
  <c r="D92" i="7"/>
  <c r="K91" i="7"/>
  <c r="J91" i="7"/>
  <c r="I91" i="7"/>
  <c r="H91" i="7"/>
  <c r="G91" i="7"/>
  <c r="F91" i="7"/>
  <c r="E91" i="7"/>
  <c r="D91" i="7"/>
  <c r="K90" i="7"/>
  <c r="J90" i="7"/>
  <c r="I90" i="7"/>
  <c r="H90" i="7"/>
  <c r="G90" i="7"/>
  <c r="F90" i="7"/>
  <c r="E90" i="7"/>
  <c r="D90" i="7"/>
  <c r="K89" i="7"/>
  <c r="J89" i="7"/>
  <c r="I89" i="7"/>
  <c r="H89" i="7"/>
  <c r="G89" i="7"/>
  <c r="F89" i="7"/>
  <c r="E89" i="7"/>
  <c r="D89" i="7"/>
  <c r="K88" i="7"/>
  <c r="J88" i="7"/>
  <c r="I88" i="7"/>
  <c r="H88" i="7"/>
  <c r="G88" i="7"/>
  <c r="F88" i="7"/>
  <c r="E88" i="7"/>
  <c r="D88" i="7"/>
  <c r="K87" i="7"/>
  <c r="J87" i="7"/>
  <c r="I87" i="7"/>
  <c r="H87" i="7"/>
  <c r="G87" i="7"/>
  <c r="F87" i="7"/>
  <c r="E87" i="7"/>
  <c r="D87" i="7"/>
  <c r="K86" i="7"/>
  <c r="J86" i="7"/>
  <c r="I86" i="7"/>
  <c r="H86" i="7"/>
  <c r="G86" i="7"/>
  <c r="F86" i="7"/>
  <c r="E86" i="7"/>
  <c r="D86" i="7"/>
  <c r="K85" i="7"/>
  <c r="J85" i="7"/>
  <c r="I85" i="7"/>
  <c r="H85" i="7"/>
  <c r="G85" i="7"/>
  <c r="F85" i="7"/>
  <c r="E85" i="7"/>
  <c r="D85" i="7"/>
  <c r="K84" i="7"/>
  <c r="J84" i="7"/>
  <c r="I84" i="7"/>
  <c r="H84" i="7"/>
  <c r="G84" i="7"/>
  <c r="F84" i="7"/>
  <c r="E84" i="7"/>
  <c r="D84" i="7"/>
  <c r="K83" i="7"/>
  <c r="J83" i="7"/>
  <c r="I83" i="7"/>
  <c r="H83" i="7"/>
  <c r="G83" i="7"/>
  <c r="F83" i="7"/>
  <c r="E83" i="7"/>
  <c r="D83" i="7"/>
  <c r="K82" i="7"/>
  <c r="J82" i="7"/>
  <c r="I82" i="7"/>
  <c r="H82" i="7"/>
  <c r="G82" i="7"/>
  <c r="F82" i="7"/>
  <c r="E82" i="7"/>
  <c r="D82" i="7"/>
  <c r="K81" i="7"/>
  <c r="J81" i="7"/>
  <c r="I81" i="7"/>
  <c r="H81" i="7"/>
  <c r="G81" i="7"/>
  <c r="F81" i="7"/>
  <c r="E81" i="7"/>
  <c r="D81" i="7"/>
  <c r="K80" i="7"/>
  <c r="J80" i="7"/>
  <c r="I80" i="7"/>
  <c r="H80" i="7"/>
  <c r="G80" i="7"/>
  <c r="F80" i="7"/>
  <c r="E80" i="7"/>
  <c r="D80" i="7"/>
  <c r="K79" i="7"/>
  <c r="J79" i="7"/>
  <c r="I79" i="7"/>
  <c r="H79" i="7"/>
  <c r="G79" i="7"/>
  <c r="F79" i="7"/>
  <c r="E79" i="7"/>
  <c r="D79" i="7"/>
  <c r="K78" i="7"/>
  <c r="J78" i="7"/>
  <c r="I78" i="7"/>
  <c r="H78" i="7"/>
  <c r="G78" i="7"/>
  <c r="F78" i="7"/>
  <c r="E78" i="7"/>
  <c r="D78" i="7"/>
  <c r="K77" i="7"/>
  <c r="J77" i="7"/>
  <c r="I77" i="7"/>
  <c r="H77" i="7"/>
  <c r="G77" i="7"/>
  <c r="F77" i="7"/>
  <c r="E77" i="7"/>
  <c r="D77" i="7"/>
  <c r="K76" i="7"/>
  <c r="J76" i="7"/>
  <c r="I76" i="7"/>
  <c r="H76" i="7"/>
  <c r="G76" i="7"/>
  <c r="F76" i="7"/>
  <c r="E76" i="7"/>
  <c r="D76" i="7"/>
  <c r="K75" i="7"/>
  <c r="J75" i="7"/>
  <c r="I75" i="7"/>
  <c r="H75" i="7"/>
  <c r="G75" i="7"/>
  <c r="F75" i="7"/>
  <c r="E75" i="7"/>
  <c r="D75" i="7"/>
  <c r="K74" i="7"/>
  <c r="J74" i="7"/>
  <c r="I74" i="7"/>
  <c r="H74" i="7"/>
  <c r="G74" i="7"/>
  <c r="F74" i="7"/>
  <c r="E74" i="7"/>
  <c r="D74" i="7"/>
  <c r="K73" i="7"/>
  <c r="J73" i="7"/>
  <c r="I73" i="7"/>
  <c r="H73" i="7"/>
  <c r="G73" i="7"/>
  <c r="F73" i="7"/>
  <c r="E73" i="7"/>
  <c r="D73" i="7"/>
  <c r="K72" i="7"/>
  <c r="J72" i="7"/>
  <c r="I72" i="7"/>
  <c r="H72" i="7"/>
  <c r="G72" i="7"/>
  <c r="F72" i="7"/>
  <c r="E72" i="7"/>
  <c r="D72" i="7"/>
  <c r="K71" i="7"/>
  <c r="J71" i="7"/>
  <c r="I71" i="7"/>
  <c r="H71" i="7"/>
  <c r="G71" i="7"/>
  <c r="F71" i="7"/>
  <c r="E71" i="7"/>
  <c r="D71" i="7"/>
  <c r="K70" i="7"/>
  <c r="J70" i="7"/>
  <c r="I70" i="7"/>
  <c r="H70" i="7"/>
  <c r="G70" i="7"/>
  <c r="F70" i="7"/>
  <c r="E70" i="7"/>
  <c r="D70" i="7"/>
  <c r="K69" i="7"/>
  <c r="J69" i="7"/>
  <c r="I69" i="7"/>
  <c r="H69" i="7"/>
  <c r="G69" i="7"/>
  <c r="F69" i="7"/>
  <c r="E69" i="7"/>
  <c r="D69" i="7"/>
  <c r="K68" i="7"/>
  <c r="J68" i="7"/>
  <c r="I68" i="7"/>
  <c r="H68" i="7"/>
  <c r="G68" i="7"/>
  <c r="F68" i="7"/>
  <c r="E68" i="7"/>
  <c r="D68" i="7"/>
  <c r="K67" i="7"/>
  <c r="J67" i="7"/>
  <c r="I67" i="7"/>
  <c r="H67" i="7"/>
  <c r="G67" i="7"/>
  <c r="F67" i="7"/>
  <c r="E67" i="7"/>
  <c r="D67" i="7"/>
  <c r="K66" i="7"/>
  <c r="J66" i="7"/>
  <c r="I66" i="7"/>
  <c r="H66" i="7"/>
  <c r="G66" i="7"/>
  <c r="F66" i="7"/>
  <c r="E66" i="7"/>
  <c r="D66" i="7"/>
  <c r="K65" i="7"/>
  <c r="J65" i="7"/>
  <c r="I65" i="7"/>
  <c r="H65" i="7"/>
  <c r="G65" i="7"/>
  <c r="F65" i="7"/>
  <c r="E65" i="7"/>
  <c r="D65" i="7"/>
  <c r="K64" i="7"/>
  <c r="J64" i="7"/>
  <c r="I64" i="7"/>
  <c r="H64" i="7"/>
  <c r="G64" i="7"/>
  <c r="F64" i="7"/>
  <c r="E64" i="7"/>
  <c r="D64" i="7"/>
  <c r="K63" i="7"/>
  <c r="J63" i="7"/>
  <c r="I63" i="7"/>
  <c r="H63" i="7"/>
  <c r="G63" i="7"/>
  <c r="F63" i="7"/>
  <c r="E63" i="7"/>
  <c r="D63" i="7"/>
  <c r="K62" i="7"/>
  <c r="J62" i="7"/>
  <c r="I62" i="7"/>
  <c r="H62" i="7"/>
  <c r="G62" i="7"/>
  <c r="F62" i="7"/>
  <c r="E62" i="7"/>
  <c r="D62" i="7"/>
  <c r="K61" i="7"/>
  <c r="J61" i="7"/>
  <c r="I61" i="7"/>
  <c r="H61" i="7"/>
  <c r="G61" i="7"/>
  <c r="F61" i="7"/>
  <c r="E61" i="7"/>
  <c r="D61" i="7"/>
  <c r="K60" i="7"/>
  <c r="J60" i="7"/>
  <c r="I60" i="7"/>
  <c r="H60" i="7"/>
  <c r="G60" i="7"/>
  <c r="F60" i="7"/>
  <c r="E60" i="7"/>
  <c r="D60" i="7"/>
  <c r="K59" i="7"/>
  <c r="J59" i="7"/>
  <c r="I59" i="7"/>
  <c r="H59" i="7"/>
  <c r="G59" i="7"/>
  <c r="F59" i="7"/>
  <c r="E59" i="7"/>
  <c r="D59" i="7"/>
  <c r="K58" i="7"/>
  <c r="J58" i="7"/>
  <c r="I58" i="7"/>
  <c r="H58" i="7"/>
  <c r="G58" i="7"/>
  <c r="F58" i="7"/>
  <c r="E58" i="7"/>
  <c r="D58" i="7"/>
  <c r="K57" i="7"/>
  <c r="J57" i="7"/>
  <c r="I57" i="7"/>
  <c r="H57" i="7"/>
  <c r="G57" i="7"/>
  <c r="F57" i="7"/>
  <c r="E57" i="7"/>
  <c r="D57" i="7"/>
  <c r="K56" i="7"/>
  <c r="J56" i="7"/>
  <c r="I56" i="7"/>
  <c r="H56" i="7"/>
  <c r="G56" i="7"/>
  <c r="F56" i="7"/>
  <c r="E56" i="7"/>
  <c r="D56" i="7"/>
  <c r="K55" i="7"/>
  <c r="J55" i="7"/>
  <c r="I55" i="7"/>
  <c r="H55" i="7"/>
  <c r="G55" i="7"/>
  <c r="F55" i="7"/>
  <c r="E55" i="7"/>
  <c r="D55" i="7"/>
  <c r="K54" i="7"/>
  <c r="J54" i="7"/>
  <c r="I54" i="7"/>
  <c r="H54" i="7"/>
  <c r="G54" i="7"/>
  <c r="F54" i="7"/>
  <c r="E54" i="7"/>
  <c r="D54" i="7"/>
  <c r="K53" i="7"/>
  <c r="J53" i="7"/>
  <c r="I53" i="7"/>
  <c r="H53" i="7"/>
  <c r="G53" i="7"/>
  <c r="F53" i="7"/>
  <c r="E53" i="7"/>
  <c r="D53" i="7"/>
  <c r="K52" i="7"/>
  <c r="J52" i="7"/>
  <c r="I52" i="7"/>
  <c r="H52" i="7"/>
  <c r="G52" i="7"/>
  <c r="F52" i="7"/>
  <c r="E52" i="7"/>
  <c r="D52" i="7"/>
  <c r="K51" i="7"/>
  <c r="J51" i="7"/>
  <c r="I51" i="7"/>
  <c r="H51" i="7"/>
  <c r="G51" i="7"/>
  <c r="F51" i="7"/>
  <c r="E51" i="7"/>
  <c r="D51" i="7"/>
  <c r="K50" i="7"/>
  <c r="J50" i="7"/>
  <c r="I50" i="7"/>
  <c r="H50" i="7"/>
  <c r="G50" i="7"/>
  <c r="F50" i="7"/>
  <c r="E50" i="7"/>
  <c r="D50" i="7"/>
  <c r="K49" i="7"/>
  <c r="J49" i="7"/>
  <c r="I49" i="7"/>
  <c r="H49" i="7"/>
  <c r="G49" i="7"/>
  <c r="F49" i="7"/>
  <c r="E49" i="7"/>
  <c r="D49" i="7"/>
  <c r="K48" i="7"/>
  <c r="J48" i="7"/>
  <c r="I48" i="7"/>
  <c r="H48" i="7"/>
  <c r="G48" i="7"/>
  <c r="F48" i="7"/>
  <c r="E48" i="7"/>
  <c r="D48" i="7"/>
  <c r="K47" i="7"/>
  <c r="J47" i="7"/>
  <c r="I47" i="7"/>
  <c r="H47" i="7"/>
  <c r="G47" i="7"/>
  <c r="F47" i="7"/>
  <c r="E47" i="7"/>
  <c r="D47" i="7"/>
  <c r="K46" i="7"/>
  <c r="J46" i="7"/>
  <c r="I46" i="7"/>
  <c r="H46" i="7"/>
  <c r="G46" i="7"/>
  <c r="F46" i="7"/>
  <c r="E46" i="7"/>
  <c r="D46" i="7"/>
  <c r="K45" i="7"/>
  <c r="J45" i="7"/>
  <c r="I45" i="7"/>
  <c r="H45" i="7"/>
  <c r="G45" i="7"/>
  <c r="F45" i="7"/>
  <c r="E45" i="7"/>
  <c r="D45" i="7"/>
  <c r="K44" i="7"/>
  <c r="J44" i="7"/>
  <c r="I44" i="7"/>
  <c r="H44" i="7"/>
  <c r="G44" i="7"/>
  <c r="F44" i="7"/>
  <c r="E44" i="7"/>
  <c r="D44" i="7"/>
  <c r="K43" i="7"/>
  <c r="J43" i="7"/>
  <c r="I43" i="7"/>
  <c r="H43" i="7"/>
  <c r="G43" i="7"/>
  <c r="F43" i="7"/>
  <c r="E43" i="7"/>
  <c r="D43" i="7"/>
  <c r="K42" i="7"/>
  <c r="J42" i="7"/>
  <c r="I42" i="7"/>
  <c r="H42" i="7"/>
  <c r="G42" i="7"/>
  <c r="F42" i="7"/>
  <c r="E42" i="7"/>
  <c r="D42" i="7"/>
  <c r="K41" i="7"/>
  <c r="J41" i="7"/>
  <c r="I41" i="7"/>
  <c r="H41" i="7"/>
  <c r="G41" i="7"/>
  <c r="F41" i="7"/>
  <c r="E41" i="7"/>
  <c r="D41" i="7"/>
  <c r="K40" i="7"/>
  <c r="J40" i="7"/>
  <c r="I40" i="7"/>
  <c r="H40" i="7"/>
  <c r="G40" i="7"/>
  <c r="F40" i="7"/>
  <c r="E40" i="7"/>
  <c r="D40" i="7"/>
  <c r="K39" i="7"/>
  <c r="J39" i="7"/>
  <c r="I39" i="7"/>
  <c r="H39" i="7"/>
  <c r="G39" i="7"/>
  <c r="F39" i="7"/>
  <c r="E39" i="7"/>
  <c r="D39" i="7"/>
  <c r="K38" i="7"/>
  <c r="J38" i="7"/>
  <c r="I38" i="7"/>
  <c r="H38" i="7"/>
  <c r="G38" i="7"/>
  <c r="F38" i="7"/>
  <c r="E38" i="7"/>
  <c r="D38" i="7"/>
  <c r="K37" i="7"/>
  <c r="J37" i="7"/>
  <c r="I37" i="7"/>
  <c r="H37" i="7"/>
  <c r="G37" i="7"/>
  <c r="F37" i="7"/>
  <c r="E37" i="7"/>
  <c r="D37" i="7"/>
  <c r="K36" i="7"/>
  <c r="J36" i="7"/>
  <c r="I36" i="7"/>
  <c r="H36" i="7"/>
  <c r="G36" i="7"/>
  <c r="F36" i="7"/>
  <c r="E36" i="7"/>
  <c r="D36" i="7"/>
  <c r="K35" i="7"/>
  <c r="J35" i="7"/>
  <c r="I35" i="7"/>
  <c r="H35" i="7"/>
  <c r="G35" i="7"/>
  <c r="F35" i="7"/>
  <c r="E35" i="7"/>
  <c r="D35" i="7"/>
  <c r="K34" i="7"/>
  <c r="J34" i="7"/>
  <c r="I34" i="7"/>
  <c r="H34" i="7"/>
  <c r="G34" i="7"/>
  <c r="F34" i="7"/>
  <c r="E34" i="7"/>
  <c r="D34" i="7"/>
  <c r="K33" i="7"/>
  <c r="J33" i="7"/>
  <c r="I33" i="7"/>
  <c r="H33" i="7"/>
  <c r="G33" i="7"/>
  <c r="F33" i="7"/>
  <c r="E33" i="7"/>
  <c r="D33" i="7"/>
  <c r="K32" i="7"/>
  <c r="J32" i="7"/>
  <c r="I32" i="7"/>
  <c r="H32" i="7"/>
  <c r="G32" i="7"/>
  <c r="F32" i="7"/>
  <c r="E32" i="7"/>
  <c r="D32" i="7"/>
  <c r="K31" i="7"/>
  <c r="J31" i="7"/>
  <c r="I31" i="7"/>
  <c r="H31" i="7"/>
  <c r="G31" i="7"/>
  <c r="F31" i="7"/>
  <c r="E31" i="7"/>
  <c r="D31" i="7"/>
  <c r="K30" i="7"/>
  <c r="J30" i="7"/>
  <c r="I30" i="7"/>
  <c r="H30" i="7"/>
  <c r="G30" i="7"/>
  <c r="F30" i="7"/>
  <c r="E30" i="7"/>
  <c r="D30" i="7"/>
  <c r="K29" i="7"/>
  <c r="J29" i="7"/>
  <c r="I29" i="7"/>
  <c r="H29" i="7"/>
  <c r="G29" i="7"/>
  <c r="F29" i="7"/>
  <c r="E29" i="7"/>
  <c r="D29" i="7"/>
  <c r="K28" i="7"/>
  <c r="J28" i="7"/>
  <c r="I28" i="7"/>
  <c r="H28" i="7"/>
  <c r="G28" i="7"/>
  <c r="F28" i="7"/>
  <c r="E28" i="7"/>
  <c r="D28" i="7"/>
  <c r="K27" i="7"/>
  <c r="J27" i="7"/>
  <c r="I27" i="7"/>
  <c r="H27" i="7"/>
  <c r="G27" i="7"/>
  <c r="F27" i="7"/>
  <c r="E27" i="7"/>
  <c r="D27" i="7"/>
  <c r="K26" i="7"/>
  <c r="J26" i="7"/>
  <c r="I26" i="7"/>
  <c r="H26" i="7"/>
  <c r="G26" i="7"/>
  <c r="F26" i="7"/>
  <c r="E26" i="7"/>
  <c r="D26" i="7"/>
  <c r="K25" i="7"/>
  <c r="J25" i="7"/>
  <c r="I25" i="7"/>
  <c r="H25" i="7"/>
  <c r="G25" i="7"/>
  <c r="F25" i="7"/>
  <c r="E25" i="7"/>
  <c r="D25" i="7"/>
  <c r="K24" i="7"/>
  <c r="J24" i="7"/>
  <c r="I24" i="7"/>
  <c r="H24" i="7"/>
  <c r="G24" i="7"/>
  <c r="F24" i="7"/>
  <c r="E24" i="7"/>
  <c r="D24" i="7"/>
  <c r="K23" i="7"/>
  <c r="J23" i="7"/>
  <c r="I23" i="7"/>
  <c r="H23" i="7"/>
  <c r="G23" i="7"/>
  <c r="F23" i="7"/>
  <c r="E23" i="7"/>
  <c r="D23" i="7"/>
  <c r="K22" i="7"/>
  <c r="J22" i="7"/>
  <c r="I22" i="7"/>
  <c r="H22" i="7"/>
  <c r="G22" i="7"/>
  <c r="F22" i="7"/>
  <c r="E22" i="7"/>
  <c r="D22" i="7"/>
  <c r="K21" i="7"/>
  <c r="J21" i="7"/>
  <c r="I21" i="7"/>
  <c r="H21" i="7"/>
  <c r="G21" i="7"/>
  <c r="F21" i="7"/>
  <c r="E21" i="7"/>
  <c r="D21" i="7"/>
  <c r="K20" i="7"/>
  <c r="J20" i="7"/>
  <c r="I20" i="7"/>
  <c r="H20" i="7"/>
  <c r="G20" i="7"/>
  <c r="F20" i="7"/>
  <c r="E20" i="7"/>
  <c r="D20" i="7"/>
  <c r="K19" i="7"/>
  <c r="J19" i="7"/>
  <c r="I19" i="7"/>
  <c r="H19" i="7"/>
  <c r="G19" i="7"/>
  <c r="F19" i="7"/>
  <c r="E19" i="7"/>
  <c r="D19" i="7"/>
  <c r="K18" i="7"/>
  <c r="J18" i="7"/>
  <c r="I18" i="7"/>
  <c r="H18" i="7"/>
  <c r="G18" i="7"/>
  <c r="F18" i="7"/>
  <c r="E18" i="7"/>
  <c r="D18" i="7"/>
  <c r="K17" i="7"/>
  <c r="J17" i="7"/>
  <c r="I17" i="7"/>
  <c r="H17" i="7"/>
  <c r="G17" i="7"/>
  <c r="F17" i="7"/>
  <c r="E17" i="7"/>
  <c r="D17" i="7"/>
  <c r="K16" i="7"/>
  <c r="J16" i="7"/>
  <c r="I16" i="7"/>
  <c r="H16" i="7"/>
  <c r="G16" i="7"/>
  <c r="F16" i="7"/>
  <c r="E16" i="7"/>
  <c r="D16" i="7"/>
  <c r="K15" i="7"/>
  <c r="J15" i="7"/>
  <c r="I15" i="7"/>
  <c r="H15" i="7"/>
  <c r="G15" i="7"/>
  <c r="F15" i="7"/>
  <c r="E15" i="7"/>
  <c r="D15" i="7"/>
  <c r="K14" i="7"/>
  <c r="J14" i="7"/>
  <c r="I14" i="7"/>
  <c r="H14" i="7"/>
  <c r="G14" i="7"/>
  <c r="F14" i="7"/>
  <c r="E14" i="7"/>
  <c r="D14" i="7"/>
  <c r="K13" i="7"/>
  <c r="J13" i="7"/>
  <c r="I13" i="7"/>
  <c r="H13" i="7"/>
  <c r="G13" i="7"/>
  <c r="F13" i="7"/>
  <c r="E13" i="7"/>
  <c r="D13" i="7"/>
  <c r="K12" i="7"/>
  <c r="J12" i="7"/>
  <c r="I12" i="7"/>
  <c r="H12" i="7"/>
  <c r="G12" i="7"/>
  <c r="F12" i="7"/>
  <c r="E12" i="7"/>
  <c r="D12" i="7"/>
  <c r="K11" i="7"/>
  <c r="J11" i="7"/>
  <c r="I11" i="7"/>
  <c r="H11" i="7"/>
  <c r="G11" i="7"/>
  <c r="F11" i="7"/>
  <c r="E11" i="7"/>
  <c r="D11" i="7"/>
  <c r="K10" i="7"/>
  <c r="J10" i="7"/>
  <c r="I10" i="7"/>
  <c r="H10" i="7"/>
  <c r="G10" i="7"/>
  <c r="F10" i="7"/>
  <c r="E10" i="7"/>
  <c r="D10" i="7"/>
  <c r="K9" i="7"/>
  <c r="J9" i="7"/>
  <c r="I9" i="7"/>
  <c r="H9" i="7"/>
  <c r="G9" i="7"/>
  <c r="F9" i="7"/>
  <c r="E9" i="7"/>
  <c r="D9" i="7"/>
  <c r="K8" i="7"/>
  <c r="J8" i="7"/>
  <c r="I8" i="7"/>
  <c r="H8" i="7"/>
  <c r="G8" i="7"/>
  <c r="F8" i="7"/>
  <c r="E8" i="7"/>
  <c r="D8" i="7"/>
  <c r="K7" i="7"/>
  <c r="J7" i="7"/>
  <c r="I7" i="7"/>
  <c r="H7" i="7"/>
  <c r="G7" i="7"/>
  <c r="F7" i="7"/>
  <c r="E7" i="7"/>
  <c r="D7" i="7"/>
  <c r="K6" i="7"/>
  <c r="J6" i="7"/>
  <c r="I6" i="7"/>
  <c r="H6" i="7"/>
  <c r="G6" i="7"/>
  <c r="F6" i="7"/>
  <c r="E6" i="7"/>
  <c r="D6" i="7"/>
  <c r="K5" i="7"/>
  <c r="J5" i="7"/>
  <c r="I5" i="7"/>
  <c r="H5" i="7"/>
  <c r="G5" i="7"/>
  <c r="F5" i="7"/>
  <c r="E5" i="7"/>
  <c r="D5" i="7"/>
  <c r="K4" i="7"/>
  <c r="J4" i="7"/>
  <c r="I4" i="7"/>
  <c r="H4" i="7"/>
  <c r="G4" i="7"/>
  <c r="F4" i="7"/>
  <c r="E4" i="7"/>
  <c r="D4" i="7"/>
  <c r="K3" i="7"/>
  <c r="J3" i="7"/>
  <c r="I3" i="7"/>
  <c r="H3" i="7"/>
  <c r="G3" i="7"/>
  <c r="F3" i="7"/>
  <c r="E3" i="7"/>
  <c r="D3" i="7"/>
  <c r="K2" i="7"/>
  <c r="J2" i="7"/>
  <c r="I2" i="7"/>
  <c r="H2" i="7"/>
  <c r="G2" i="7"/>
  <c r="F2" i="7"/>
  <c r="E2" i="7"/>
  <c r="D2" i="7"/>
  <c r="K174" i="6"/>
  <c r="J174" i="6"/>
  <c r="I174" i="6"/>
  <c r="H174" i="6"/>
  <c r="G174" i="6"/>
  <c r="F174" i="6"/>
  <c r="E174" i="6"/>
  <c r="D174" i="6"/>
  <c r="K173" i="6"/>
  <c r="J173" i="6"/>
  <c r="I173" i="6"/>
  <c r="H173" i="6"/>
  <c r="G173" i="6"/>
  <c r="F173" i="6"/>
  <c r="E173" i="6"/>
  <c r="D173" i="6"/>
  <c r="K172" i="6"/>
  <c r="J172" i="6"/>
  <c r="I172" i="6"/>
  <c r="H172" i="6"/>
  <c r="G172" i="6"/>
  <c r="F172" i="6"/>
  <c r="E172" i="6"/>
  <c r="D172" i="6"/>
  <c r="K171" i="6"/>
  <c r="J171" i="6"/>
  <c r="I171" i="6"/>
  <c r="H171" i="6"/>
  <c r="G171" i="6"/>
  <c r="F171" i="6"/>
  <c r="E171" i="6"/>
  <c r="D171" i="6"/>
  <c r="K170" i="6"/>
  <c r="J170" i="6"/>
  <c r="I170" i="6"/>
  <c r="H170" i="6"/>
  <c r="G170" i="6"/>
  <c r="F170" i="6"/>
  <c r="E170" i="6"/>
  <c r="D170" i="6"/>
  <c r="K169" i="6"/>
  <c r="J169" i="6"/>
  <c r="I169" i="6"/>
  <c r="H169" i="6"/>
  <c r="G169" i="6"/>
  <c r="F169" i="6"/>
  <c r="E169" i="6"/>
  <c r="D169" i="6"/>
  <c r="K168" i="6"/>
  <c r="J168" i="6"/>
  <c r="I168" i="6"/>
  <c r="H168" i="6"/>
  <c r="G168" i="6"/>
  <c r="F168" i="6"/>
  <c r="E168" i="6"/>
  <c r="D168" i="6"/>
  <c r="K167" i="6"/>
  <c r="J167" i="6"/>
  <c r="I167" i="6"/>
  <c r="H167" i="6"/>
  <c r="G167" i="6"/>
  <c r="F167" i="6"/>
  <c r="E167" i="6"/>
  <c r="D167" i="6"/>
  <c r="K166" i="6"/>
  <c r="J166" i="6"/>
  <c r="I166" i="6"/>
  <c r="H166" i="6"/>
  <c r="G166" i="6"/>
  <c r="F166" i="6"/>
  <c r="E166" i="6"/>
  <c r="D166" i="6"/>
  <c r="K165" i="6"/>
  <c r="J165" i="6"/>
  <c r="I165" i="6"/>
  <c r="H165" i="6"/>
  <c r="G165" i="6"/>
  <c r="F165" i="6"/>
  <c r="E165" i="6"/>
  <c r="D165" i="6"/>
  <c r="K164" i="6"/>
  <c r="J164" i="6"/>
  <c r="I164" i="6"/>
  <c r="H164" i="6"/>
  <c r="G164" i="6"/>
  <c r="F164" i="6"/>
  <c r="E164" i="6"/>
  <c r="D164" i="6"/>
  <c r="K163" i="6"/>
  <c r="J163" i="6"/>
  <c r="I163" i="6"/>
  <c r="H163" i="6"/>
  <c r="G163" i="6"/>
  <c r="F163" i="6"/>
  <c r="E163" i="6"/>
  <c r="D163" i="6"/>
  <c r="K162" i="6"/>
  <c r="J162" i="6"/>
  <c r="I162" i="6"/>
  <c r="H162" i="6"/>
  <c r="G162" i="6"/>
  <c r="F162" i="6"/>
  <c r="E162" i="6"/>
  <c r="D162" i="6"/>
  <c r="K161" i="6"/>
  <c r="J161" i="6"/>
  <c r="I161" i="6"/>
  <c r="H161" i="6"/>
  <c r="G161" i="6"/>
  <c r="F161" i="6"/>
  <c r="E161" i="6"/>
  <c r="D161" i="6"/>
  <c r="K160" i="6"/>
  <c r="J160" i="6"/>
  <c r="I160" i="6"/>
  <c r="H160" i="6"/>
  <c r="G160" i="6"/>
  <c r="F160" i="6"/>
  <c r="E160" i="6"/>
  <c r="D160" i="6"/>
  <c r="K159" i="6"/>
  <c r="J159" i="6"/>
  <c r="I159" i="6"/>
  <c r="H159" i="6"/>
  <c r="G159" i="6"/>
  <c r="F159" i="6"/>
  <c r="E159" i="6"/>
  <c r="D159" i="6"/>
  <c r="K158" i="6"/>
  <c r="J158" i="6"/>
  <c r="I158" i="6"/>
  <c r="H158" i="6"/>
  <c r="G158" i="6"/>
  <c r="F158" i="6"/>
  <c r="E158" i="6"/>
  <c r="D158" i="6"/>
  <c r="K157" i="6"/>
  <c r="J157" i="6"/>
  <c r="I157" i="6"/>
  <c r="H157" i="6"/>
  <c r="G157" i="6"/>
  <c r="F157" i="6"/>
  <c r="E157" i="6"/>
  <c r="D157" i="6"/>
  <c r="K156" i="6"/>
  <c r="J156" i="6"/>
  <c r="I156" i="6"/>
  <c r="H156" i="6"/>
  <c r="G156" i="6"/>
  <c r="F156" i="6"/>
  <c r="E156" i="6"/>
  <c r="D156" i="6"/>
  <c r="K155" i="6"/>
  <c r="J155" i="6"/>
  <c r="I155" i="6"/>
  <c r="H155" i="6"/>
  <c r="G155" i="6"/>
  <c r="F155" i="6"/>
  <c r="E155" i="6"/>
  <c r="D155" i="6"/>
  <c r="K154" i="6"/>
  <c r="J154" i="6"/>
  <c r="I154" i="6"/>
  <c r="H154" i="6"/>
  <c r="G154" i="6"/>
  <c r="F154" i="6"/>
  <c r="E154" i="6"/>
  <c r="D154" i="6"/>
  <c r="K153" i="6"/>
  <c r="J153" i="6"/>
  <c r="I153" i="6"/>
  <c r="H153" i="6"/>
  <c r="G153" i="6"/>
  <c r="F153" i="6"/>
  <c r="E153" i="6"/>
  <c r="D153" i="6"/>
  <c r="K152" i="6"/>
  <c r="J152" i="6"/>
  <c r="I152" i="6"/>
  <c r="H152" i="6"/>
  <c r="G152" i="6"/>
  <c r="F152" i="6"/>
  <c r="E152" i="6"/>
  <c r="D152" i="6"/>
  <c r="K151" i="6"/>
  <c r="J151" i="6"/>
  <c r="I151" i="6"/>
  <c r="H151" i="6"/>
  <c r="G151" i="6"/>
  <c r="F151" i="6"/>
  <c r="E151" i="6"/>
  <c r="D151" i="6"/>
  <c r="K150" i="6"/>
  <c r="J150" i="6"/>
  <c r="I150" i="6"/>
  <c r="H150" i="6"/>
  <c r="G150" i="6"/>
  <c r="F150" i="6"/>
  <c r="E150" i="6"/>
  <c r="D150" i="6"/>
  <c r="K149" i="6"/>
  <c r="J149" i="6"/>
  <c r="I149" i="6"/>
  <c r="H149" i="6"/>
  <c r="G149" i="6"/>
  <c r="F149" i="6"/>
  <c r="E149" i="6"/>
  <c r="D149" i="6"/>
  <c r="K148" i="6"/>
  <c r="J148" i="6"/>
  <c r="I148" i="6"/>
  <c r="H148" i="6"/>
  <c r="G148" i="6"/>
  <c r="F148" i="6"/>
  <c r="E148" i="6"/>
  <c r="D148" i="6"/>
  <c r="K147" i="6"/>
  <c r="J147" i="6"/>
  <c r="I147" i="6"/>
  <c r="H147" i="6"/>
  <c r="G147" i="6"/>
  <c r="F147" i="6"/>
  <c r="E147" i="6"/>
  <c r="D147" i="6"/>
  <c r="K146" i="6"/>
  <c r="J146" i="6"/>
  <c r="I146" i="6"/>
  <c r="H146" i="6"/>
  <c r="G146" i="6"/>
  <c r="F146" i="6"/>
  <c r="E146" i="6"/>
  <c r="D146" i="6"/>
  <c r="K145" i="6"/>
  <c r="J145" i="6"/>
  <c r="I145" i="6"/>
  <c r="H145" i="6"/>
  <c r="G145" i="6"/>
  <c r="F145" i="6"/>
  <c r="E145" i="6"/>
  <c r="D145" i="6"/>
  <c r="K144" i="6"/>
  <c r="J144" i="6"/>
  <c r="I144" i="6"/>
  <c r="H144" i="6"/>
  <c r="G144" i="6"/>
  <c r="F144" i="6"/>
  <c r="E144" i="6"/>
  <c r="D144" i="6"/>
  <c r="K143" i="6"/>
  <c r="J143" i="6"/>
  <c r="I143" i="6"/>
  <c r="H143" i="6"/>
  <c r="G143" i="6"/>
  <c r="F143" i="6"/>
  <c r="E143" i="6"/>
  <c r="D143" i="6"/>
  <c r="K142" i="6"/>
  <c r="J142" i="6"/>
  <c r="I142" i="6"/>
  <c r="H142" i="6"/>
  <c r="G142" i="6"/>
  <c r="F142" i="6"/>
  <c r="E142" i="6"/>
  <c r="D142" i="6"/>
  <c r="K141" i="6"/>
  <c r="J141" i="6"/>
  <c r="I141" i="6"/>
  <c r="H141" i="6"/>
  <c r="G141" i="6"/>
  <c r="F141" i="6"/>
  <c r="E141" i="6"/>
  <c r="D141" i="6"/>
  <c r="K140" i="6"/>
  <c r="J140" i="6"/>
  <c r="I140" i="6"/>
  <c r="H140" i="6"/>
  <c r="G140" i="6"/>
  <c r="F140" i="6"/>
  <c r="E140" i="6"/>
  <c r="D140" i="6"/>
  <c r="K139" i="6"/>
  <c r="J139" i="6"/>
  <c r="I139" i="6"/>
  <c r="H139" i="6"/>
  <c r="G139" i="6"/>
  <c r="F139" i="6"/>
  <c r="E139" i="6"/>
  <c r="D139" i="6"/>
  <c r="K138" i="6"/>
  <c r="J138" i="6"/>
  <c r="I138" i="6"/>
  <c r="H138" i="6"/>
  <c r="G138" i="6"/>
  <c r="F138" i="6"/>
  <c r="E138" i="6"/>
  <c r="D138" i="6"/>
  <c r="K137" i="6"/>
  <c r="J137" i="6"/>
  <c r="I137" i="6"/>
  <c r="H137" i="6"/>
  <c r="G137" i="6"/>
  <c r="F137" i="6"/>
  <c r="E137" i="6"/>
  <c r="D137" i="6"/>
  <c r="K136" i="6"/>
  <c r="J136" i="6"/>
  <c r="I136" i="6"/>
  <c r="H136" i="6"/>
  <c r="G136" i="6"/>
  <c r="F136" i="6"/>
  <c r="E136" i="6"/>
  <c r="D136" i="6"/>
  <c r="K135" i="6"/>
  <c r="J135" i="6"/>
  <c r="I135" i="6"/>
  <c r="H135" i="6"/>
  <c r="G135" i="6"/>
  <c r="F135" i="6"/>
  <c r="E135" i="6"/>
  <c r="D135" i="6"/>
  <c r="K134" i="6"/>
  <c r="J134" i="6"/>
  <c r="I134" i="6"/>
  <c r="H134" i="6"/>
  <c r="G134" i="6"/>
  <c r="F134" i="6"/>
  <c r="E134" i="6"/>
  <c r="D134" i="6"/>
  <c r="K133" i="6"/>
  <c r="J133" i="6"/>
  <c r="I133" i="6"/>
  <c r="H133" i="6"/>
  <c r="G133" i="6"/>
  <c r="F133" i="6"/>
  <c r="E133" i="6"/>
  <c r="D133" i="6"/>
  <c r="K132" i="6"/>
  <c r="J132" i="6"/>
  <c r="I132" i="6"/>
  <c r="H132" i="6"/>
  <c r="G132" i="6"/>
  <c r="F132" i="6"/>
  <c r="E132" i="6"/>
  <c r="D132" i="6"/>
  <c r="K131" i="6"/>
  <c r="J131" i="6"/>
  <c r="I131" i="6"/>
  <c r="H131" i="6"/>
  <c r="G131" i="6"/>
  <c r="F131" i="6"/>
  <c r="E131" i="6"/>
  <c r="D131" i="6"/>
  <c r="K130" i="6"/>
  <c r="J130" i="6"/>
  <c r="I130" i="6"/>
  <c r="H130" i="6"/>
  <c r="G130" i="6"/>
  <c r="F130" i="6"/>
  <c r="E130" i="6"/>
  <c r="D130" i="6"/>
  <c r="K129" i="6"/>
  <c r="J129" i="6"/>
  <c r="I129" i="6"/>
  <c r="H129" i="6"/>
  <c r="G129" i="6"/>
  <c r="F129" i="6"/>
  <c r="E129" i="6"/>
  <c r="D129" i="6"/>
  <c r="K128" i="6"/>
  <c r="J128" i="6"/>
  <c r="I128" i="6"/>
  <c r="H128" i="6"/>
  <c r="G128" i="6"/>
  <c r="F128" i="6"/>
  <c r="E128" i="6"/>
  <c r="D128" i="6"/>
  <c r="K127" i="6"/>
  <c r="J127" i="6"/>
  <c r="I127" i="6"/>
  <c r="H127" i="6"/>
  <c r="G127" i="6"/>
  <c r="F127" i="6"/>
  <c r="E127" i="6"/>
  <c r="D127" i="6"/>
  <c r="K126" i="6"/>
  <c r="J126" i="6"/>
  <c r="I126" i="6"/>
  <c r="H126" i="6"/>
  <c r="G126" i="6"/>
  <c r="F126" i="6"/>
  <c r="E126" i="6"/>
  <c r="D126" i="6"/>
  <c r="K125" i="6"/>
  <c r="J125" i="6"/>
  <c r="I125" i="6"/>
  <c r="H125" i="6"/>
  <c r="G125" i="6"/>
  <c r="F125" i="6"/>
  <c r="E125" i="6"/>
  <c r="D125" i="6"/>
  <c r="K124" i="6"/>
  <c r="J124" i="6"/>
  <c r="I124" i="6"/>
  <c r="H124" i="6"/>
  <c r="G124" i="6"/>
  <c r="F124" i="6"/>
  <c r="E124" i="6"/>
  <c r="D124" i="6"/>
  <c r="K123" i="6"/>
  <c r="J123" i="6"/>
  <c r="I123" i="6"/>
  <c r="H123" i="6"/>
  <c r="G123" i="6"/>
  <c r="F123" i="6"/>
  <c r="E123" i="6"/>
  <c r="D123" i="6"/>
  <c r="K122" i="6"/>
  <c r="J122" i="6"/>
  <c r="I122" i="6"/>
  <c r="H122" i="6"/>
  <c r="G122" i="6"/>
  <c r="F122" i="6"/>
  <c r="E122" i="6"/>
  <c r="D122" i="6"/>
  <c r="K121" i="6"/>
  <c r="J121" i="6"/>
  <c r="I121" i="6"/>
  <c r="H121" i="6"/>
  <c r="G121" i="6"/>
  <c r="F121" i="6"/>
  <c r="E121" i="6"/>
  <c r="D121" i="6"/>
  <c r="K120" i="6"/>
  <c r="J120" i="6"/>
  <c r="I120" i="6"/>
  <c r="H120" i="6"/>
  <c r="G120" i="6"/>
  <c r="F120" i="6"/>
  <c r="E120" i="6"/>
  <c r="D120" i="6"/>
  <c r="K119" i="6"/>
  <c r="J119" i="6"/>
  <c r="I119" i="6"/>
  <c r="H119" i="6"/>
  <c r="G119" i="6"/>
  <c r="F119" i="6"/>
  <c r="E119" i="6"/>
  <c r="D119" i="6"/>
  <c r="K118" i="6"/>
  <c r="J118" i="6"/>
  <c r="I118" i="6"/>
  <c r="H118" i="6"/>
  <c r="G118" i="6"/>
  <c r="F118" i="6"/>
  <c r="E118" i="6"/>
  <c r="D118" i="6"/>
  <c r="K117" i="6"/>
  <c r="J117" i="6"/>
  <c r="I117" i="6"/>
  <c r="H117" i="6"/>
  <c r="G117" i="6"/>
  <c r="F117" i="6"/>
  <c r="E117" i="6"/>
  <c r="D117" i="6"/>
  <c r="K116" i="6"/>
  <c r="J116" i="6"/>
  <c r="I116" i="6"/>
  <c r="H116" i="6"/>
  <c r="G116" i="6"/>
  <c r="F116" i="6"/>
  <c r="E116" i="6"/>
  <c r="D116" i="6"/>
  <c r="K115" i="6"/>
  <c r="J115" i="6"/>
  <c r="I115" i="6"/>
  <c r="H115" i="6"/>
  <c r="G115" i="6"/>
  <c r="F115" i="6"/>
  <c r="E115" i="6"/>
  <c r="D115" i="6"/>
  <c r="K114" i="6"/>
  <c r="J114" i="6"/>
  <c r="I114" i="6"/>
  <c r="H114" i="6"/>
  <c r="G114" i="6"/>
  <c r="F114" i="6"/>
  <c r="E114" i="6"/>
  <c r="D114" i="6"/>
  <c r="K113" i="6"/>
  <c r="J113" i="6"/>
  <c r="I113" i="6"/>
  <c r="H113" i="6"/>
  <c r="G113" i="6"/>
  <c r="F113" i="6"/>
  <c r="E113" i="6"/>
  <c r="D113" i="6"/>
  <c r="K112" i="6"/>
  <c r="J112" i="6"/>
  <c r="I112" i="6"/>
  <c r="H112" i="6"/>
  <c r="G112" i="6"/>
  <c r="F112" i="6"/>
  <c r="E112" i="6"/>
  <c r="D112" i="6"/>
  <c r="K111" i="6"/>
  <c r="J111" i="6"/>
  <c r="I111" i="6"/>
  <c r="H111" i="6"/>
  <c r="G111" i="6"/>
  <c r="F111" i="6"/>
  <c r="E111" i="6"/>
  <c r="D111" i="6"/>
  <c r="K110" i="6"/>
  <c r="J110" i="6"/>
  <c r="I110" i="6"/>
  <c r="H110" i="6"/>
  <c r="G110" i="6"/>
  <c r="F110" i="6"/>
  <c r="E110" i="6"/>
  <c r="D110" i="6"/>
  <c r="K109" i="6"/>
  <c r="J109" i="6"/>
  <c r="I109" i="6"/>
  <c r="H109" i="6"/>
  <c r="G109" i="6"/>
  <c r="F109" i="6"/>
  <c r="E109" i="6"/>
  <c r="D109" i="6"/>
  <c r="K108" i="6"/>
  <c r="J108" i="6"/>
  <c r="I108" i="6"/>
  <c r="H108" i="6"/>
  <c r="G108" i="6"/>
  <c r="F108" i="6"/>
  <c r="E108" i="6"/>
  <c r="D108" i="6"/>
  <c r="K107" i="6"/>
  <c r="J107" i="6"/>
  <c r="I107" i="6"/>
  <c r="H107" i="6"/>
  <c r="G107" i="6"/>
  <c r="F107" i="6"/>
  <c r="E107" i="6"/>
  <c r="D107" i="6"/>
  <c r="K106" i="6"/>
  <c r="J106" i="6"/>
  <c r="I106" i="6"/>
  <c r="H106" i="6"/>
  <c r="G106" i="6"/>
  <c r="F106" i="6"/>
  <c r="E106" i="6"/>
  <c r="D106" i="6"/>
  <c r="K105" i="6"/>
  <c r="J105" i="6"/>
  <c r="I105" i="6"/>
  <c r="H105" i="6"/>
  <c r="G105" i="6"/>
  <c r="F105" i="6"/>
  <c r="E105" i="6"/>
  <c r="D105" i="6"/>
  <c r="K104" i="6"/>
  <c r="J104" i="6"/>
  <c r="I104" i="6"/>
  <c r="H104" i="6"/>
  <c r="G104" i="6"/>
  <c r="F104" i="6"/>
  <c r="E104" i="6"/>
  <c r="D104" i="6"/>
  <c r="K103" i="6"/>
  <c r="J103" i="6"/>
  <c r="I103" i="6"/>
  <c r="H103" i="6"/>
  <c r="G103" i="6"/>
  <c r="F103" i="6"/>
  <c r="E103" i="6"/>
  <c r="D103" i="6"/>
  <c r="K102" i="6"/>
  <c r="J102" i="6"/>
  <c r="I102" i="6"/>
  <c r="H102" i="6"/>
  <c r="G102" i="6"/>
  <c r="F102" i="6"/>
  <c r="E102" i="6"/>
  <c r="D102" i="6"/>
  <c r="K101" i="6"/>
  <c r="J101" i="6"/>
  <c r="I101" i="6"/>
  <c r="H101" i="6"/>
  <c r="G101" i="6"/>
  <c r="F101" i="6"/>
  <c r="E101" i="6"/>
  <c r="D101" i="6"/>
  <c r="K100" i="6"/>
  <c r="J100" i="6"/>
  <c r="I100" i="6"/>
  <c r="H100" i="6"/>
  <c r="G100" i="6"/>
  <c r="F100" i="6"/>
  <c r="E100" i="6"/>
  <c r="D100" i="6"/>
  <c r="K99" i="6"/>
  <c r="J99" i="6"/>
  <c r="I99" i="6"/>
  <c r="H99" i="6"/>
  <c r="G99" i="6"/>
  <c r="F99" i="6"/>
  <c r="E99" i="6"/>
  <c r="D99" i="6"/>
  <c r="K98" i="6"/>
  <c r="J98" i="6"/>
  <c r="I98" i="6"/>
  <c r="H98" i="6"/>
  <c r="G98" i="6"/>
  <c r="F98" i="6"/>
  <c r="E98" i="6"/>
  <c r="D98" i="6"/>
  <c r="K97" i="6"/>
  <c r="J97" i="6"/>
  <c r="I97" i="6"/>
  <c r="H97" i="6"/>
  <c r="G97" i="6"/>
  <c r="F97" i="6"/>
  <c r="E97" i="6"/>
  <c r="D97" i="6"/>
  <c r="K96" i="6"/>
  <c r="J96" i="6"/>
  <c r="I96" i="6"/>
  <c r="H96" i="6"/>
  <c r="G96" i="6"/>
  <c r="F96" i="6"/>
  <c r="E96" i="6"/>
  <c r="D96" i="6"/>
  <c r="K95" i="6"/>
  <c r="J95" i="6"/>
  <c r="I95" i="6"/>
  <c r="H95" i="6"/>
  <c r="G95" i="6"/>
  <c r="F95" i="6"/>
  <c r="E95" i="6"/>
  <c r="D95" i="6"/>
  <c r="K94" i="6"/>
  <c r="J94" i="6"/>
  <c r="I94" i="6"/>
  <c r="H94" i="6"/>
  <c r="G94" i="6"/>
  <c r="F94" i="6"/>
  <c r="E94" i="6"/>
  <c r="D94" i="6"/>
  <c r="K93" i="6"/>
  <c r="J93" i="6"/>
  <c r="I93" i="6"/>
  <c r="H93" i="6"/>
  <c r="G93" i="6"/>
  <c r="F93" i="6"/>
  <c r="E93" i="6"/>
  <c r="D93" i="6"/>
  <c r="K92" i="6"/>
  <c r="J92" i="6"/>
  <c r="I92" i="6"/>
  <c r="H92" i="6"/>
  <c r="G92" i="6"/>
  <c r="F92" i="6"/>
  <c r="E92" i="6"/>
  <c r="D92" i="6"/>
  <c r="K91" i="6"/>
  <c r="J91" i="6"/>
  <c r="I91" i="6"/>
  <c r="H91" i="6"/>
  <c r="G91" i="6"/>
  <c r="F91" i="6"/>
  <c r="E91" i="6"/>
  <c r="D91" i="6"/>
  <c r="K90" i="6"/>
  <c r="J90" i="6"/>
  <c r="I90" i="6"/>
  <c r="H90" i="6"/>
  <c r="G90" i="6"/>
  <c r="F90" i="6"/>
  <c r="E90" i="6"/>
  <c r="D90" i="6"/>
  <c r="K89" i="6"/>
  <c r="J89" i="6"/>
  <c r="I89" i="6"/>
  <c r="H89" i="6"/>
  <c r="G89" i="6"/>
  <c r="F89" i="6"/>
  <c r="E89" i="6"/>
  <c r="D89" i="6"/>
  <c r="K88" i="6"/>
  <c r="J88" i="6"/>
  <c r="I88" i="6"/>
  <c r="H88" i="6"/>
  <c r="G88" i="6"/>
  <c r="F88" i="6"/>
  <c r="E88" i="6"/>
  <c r="D88" i="6"/>
  <c r="K87" i="6"/>
  <c r="J87" i="6"/>
  <c r="I87" i="6"/>
  <c r="H87" i="6"/>
  <c r="G87" i="6"/>
  <c r="F87" i="6"/>
  <c r="E87" i="6"/>
  <c r="D87" i="6"/>
  <c r="K86" i="6"/>
  <c r="J86" i="6"/>
  <c r="I86" i="6"/>
  <c r="H86" i="6"/>
  <c r="G86" i="6"/>
  <c r="F86" i="6"/>
  <c r="E86" i="6"/>
  <c r="D86" i="6"/>
  <c r="K85" i="6"/>
  <c r="J85" i="6"/>
  <c r="I85" i="6"/>
  <c r="H85" i="6"/>
  <c r="G85" i="6"/>
  <c r="F85" i="6"/>
  <c r="E85" i="6"/>
  <c r="D85" i="6"/>
  <c r="K84" i="6"/>
  <c r="J84" i="6"/>
  <c r="I84" i="6"/>
  <c r="H84" i="6"/>
  <c r="G84" i="6"/>
  <c r="F84" i="6"/>
  <c r="E84" i="6"/>
  <c r="D84" i="6"/>
  <c r="K83" i="6"/>
  <c r="J83" i="6"/>
  <c r="I83" i="6"/>
  <c r="H83" i="6"/>
  <c r="G83" i="6"/>
  <c r="F83" i="6"/>
  <c r="E83" i="6"/>
  <c r="D83" i="6"/>
  <c r="K82" i="6"/>
  <c r="J82" i="6"/>
  <c r="I82" i="6"/>
  <c r="H82" i="6"/>
  <c r="G82" i="6"/>
  <c r="F82" i="6"/>
  <c r="E82" i="6"/>
  <c r="D82" i="6"/>
  <c r="K81" i="6"/>
  <c r="J81" i="6"/>
  <c r="I81" i="6"/>
  <c r="H81" i="6"/>
  <c r="G81" i="6"/>
  <c r="F81" i="6"/>
  <c r="E81" i="6"/>
  <c r="D81" i="6"/>
  <c r="K80" i="6"/>
  <c r="J80" i="6"/>
  <c r="I80" i="6"/>
  <c r="H80" i="6"/>
  <c r="G80" i="6"/>
  <c r="F80" i="6"/>
  <c r="E80" i="6"/>
  <c r="D80" i="6"/>
  <c r="K79" i="6"/>
  <c r="J79" i="6"/>
  <c r="I79" i="6"/>
  <c r="H79" i="6"/>
  <c r="G79" i="6"/>
  <c r="F79" i="6"/>
  <c r="E79" i="6"/>
  <c r="D79" i="6"/>
  <c r="K78" i="6"/>
  <c r="J78" i="6"/>
  <c r="I78" i="6"/>
  <c r="H78" i="6"/>
  <c r="G78" i="6"/>
  <c r="F78" i="6"/>
  <c r="E78" i="6"/>
  <c r="D78" i="6"/>
  <c r="K77" i="6"/>
  <c r="J77" i="6"/>
  <c r="I77" i="6"/>
  <c r="H77" i="6"/>
  <c r="G77" i="6"/>
  <c r="F77" i="6"/>
  <c r="E77" i="6"/>
  <c r="D77" i="6"/>
  <c r="K76" i="6"/>
  <c r="J76" i="6"/>
  <c r="I76" i="6"/>
  <c r="H76" i="6"/>
  <c r="G76" i="6"/>
  <c r="F76" i="6"/>
  <c r="E76" i="6"/>
  <c r="D76" i="6"/>
  <c r="K75" i="6"/>
  <c r="J75" i="6"/>
  <c r="I75" i="6"/>
  <c r="H75" i="6"/>
  <c r="G75" i="6"/>
  <c r="F75" i="6"/>
  <c r="E75" i="6"/>
  <c r="D75" i="6"/>
  <c r="K74" i="6"/>
  <c r="J74" i="6"/>
  <c r="I74" i="6"/>
  <c r="H74" i="6"/>
  <c r="G74" i="6"/>
  <c r="F74" i="6"/>
  <c r="E74" i="6"/>
  <c r="D74" i="6"/>
  <c r="K73" i="6"/>
  <c r="J73" i="6"/>
  <c r="I73" i="6"/>
  <c r="H73" i="6"/>
  <c r="G73" i="6"/>
  <c r="F73" i="6"/>
  <c r="E73" i="6"/>
  <c r="D73" i="6"/>
  <c r="K72" i="6"/>
  <c r="J72" i="6"/>
  <c r="I72" i="6"/>
  <c r="H72" i="6"/>
  <c r="G72" i="6"/>
  <c r="F72" i="6"/>
  <c r="E72" i="6"/>
  <c r="D72" i="6"/>
  <c r="K71" i="6"/>
  <c r="J71" i="6"/>
  <c r="I71" i="6"/>
  <c r="H71" i="6"/>
  <c r="G71" i="6"/>
  <c r="F71" i="6"/>
  <c r="E71" i="6"/>
  <c r="D71" i="6"/>
  <c r="K70" i="6"/>
  <c r="J70" i="6"/>
  <c r="I70" i="6"/>
  <c r="H70" i="6"/>
  <c r="G70" i="6"/>
  <c r="F70" i="6"/>
  <c r="E70" i="6"/>
  <c r="D70" i="6"/>
  <c r="K69" i="6"/>
  <c r="J69" i="6"/>
  <c r="I69" i="6"/>
  <c r="H69" i="6"/>
  <c r="G69" i="6"/>
  <c r="F69" i="6"/>
  <c r="E69" i="6"/>
  <c r="D69" i="6"/>
  <c r="K68" i="6"/>
  <c r="J68" i="6"/>
  <c r="I68" i="6"/>
  <c r="H68" i="6"/>
  <c r="G68" i="6"/>
  <c r="F68" i="6"/>
  <c r="E68" i="6"/>
  <c r="D68" i="6"/>
  <c r="K67" i="6"/>
  <c r="J67" i="6"/>
  <c r="I67" i="6"/>
  <c r="H67" i="6"/>
  <c r="G67" i="6"/>
  <c r="F67" i="6"/>
  <c r="E67" i="6"/>
  <c r="D67" i="6"/>
  <c r="K66" i="6"/>
  <c r="J66" i="6"/>
  <c r="I66" i="6"/>
  <c r="H66" i="6"/>
  <c r="G66" i="6"/>
  <c r="F66" i="6"/>
  <c r="E66" i="6"/>
  <c r="D66" i="6"/>
  <c r="K65" i="6"/>
  <c r="J65" i="6"/>
  <c r="I65" i="6"/>
  <c r="H65" i="6"/>
  <c r="G65" i="6"/>
  <c r="F65" i="6"/>
  <c r="E65" i="6"/>
  <c r="D65" i="6"/>
  <c r="K64" i="6"/>
  <c r="J64" i="6"/>
  <c r="I64" i="6"/>
  <c r="H64" i="6"/>
  <c r="G64" i="6"/>
  <c r="F64" i="6"/>
  <c r="E64" i="6"/>
  <c r="D64" i="6"/>
  <c r="K63" i="6"/>
  <c r="J63" i="6"/>
  <c r="I63" i="6"/>
  <c r="H63" i="6"/>
  <c r="G63" i="6"/>
  <c r="F63" i="6"/>
  <c r="E63" i="6"/>
  <c r="D63" i="6"/>
  <c r="K62" i="6"/>
  <c r="J62" i="6"/>
  <c r="I62" i="6"/>
  <c r="H62" i="6"/>
  <c r="G62" i="6"/>
  <c r="F62" i="6"/>
  <c r="E62" i="6"/>
  <c r="D62" i="6"/>
  <c r="K61" i="6"/>
  <c r="J61" i="6"/>
  <c r="I61" i="6"/>
  <c r="H61" i="6"/>
  <c r="G61" i="6"/>
  <c r="F61" i="6"/>
  <c r="E61" i="6"/>
  <c r="D61" i="6"/>
  <c r="K60" i="6"/>
  <c r="J60" i="6"/>
  <c r="I60" i="6"/>
  <c r="H60" i="6"/>
  <c r="G60" i="6"/>
  <c r="F60" i="6"/>
  <c r="E60" i="6"/>
  <c r="D60" i="6"/>
  <c r="K59" i="6"/>
  <c r="J59" i="6"/>
  <c r="I59" i="6"/>
  <c r="H59" i="6"/>
  <c r="G59" i="6"/>
  <c r="F59" i="6"/>
  <c r="E59" i="6"/>
  <c r="D59" i="6"/>
  <c r="K58" i="6"/>
  <c r="J58" i="6"/>
  <c r="I58" i="6"/>
  <c r="H58" i="6"/>
  <c r="G58" i="6"/>
  <c r="F58" i="6"/>
  <c r="E58" i="6"/>
  <c r="D58" i="6"/>
  <c r="K57" i="6"/>
  <c r="J57" i="6"/>
  <c r="I57" i="6"/>
  <c r="H57" i="6"/>
  <c r="G57" i="6"/>
  <c r="F57" i="6"/>
  <c r="E57" i="6"/>
  <c r="D57" i="6"/>
  <c r="K56" i="6"/>
  <c r="J56" i="6"/>
  <c r="I56" i="6"/>
  <c r="H56" i="6"/>
  <c r="G56" i="6"/>
  <c r="F56" i="6"/>
  <c r="E56" i="6"/>
  <c r="D56" i="6"/>
  <c r="K55" i="6"/>
  <c r="J55" i="6"/>
  <c r="I55" i="6"/>
  <c r="H55" i="6"/>
  <c r="G55" i="6"/>
  <c r="F55" i="6"/>
  <c r="E55" i="6"/>
  <c r="D55" i="6"/>
  <c r="K54" i="6"/>
  <c r="J54" i="6"/>
  <c r="I54" i="6"/>
  <c r="H54" i="6"/>
  <c r="G54" i="6"/>
  <c r="F54" i="6"/>
  <c r="E54" i="6"/>
  <c r="D54" i="6"/>
  <c r="K53" i="6"/>
  <c r="J53" i="6"/>
  <c r="I53" i="6"/>
  <c r="H53" i="6"/>
  <c r="G53" i="6"/>
  <c r="F53" i="6"/>
  <c r="E53" i="6"/>
  <c r="D53" i="6"/>
  <c r="K52" i="6"/>
  <c r="J52" i="6"/>
  <c r="I52" i="6"/>
  <c r="H52" i="6"/>
  <c r="G52" i="6"/>
  <c r="F52" i="6"/>
  <c r="E52" i="6"/>
  <c r="D52" i="6"/>
  <c r="K51" i="6"/>
  <c r="J51" i="6"/>
  <c r="I51" i="6"/>
  <c r="H51" i="6"/>
  <c r="G51" i="6"/>
  <c r="F51" i="6"/>
  <c r="E51" i="6"/>
  <c r="D51" i="6"/>
  <c r="K50" i="6"/>
  <c r="J50" i="6"/>
  <c r="I50" i="6"/>
  <c r="H50" i="6"/>
  <c r="G50" i="6"/>
  <c r="F50" i="6"/>
  <c r="E50" i="6"/>
  <c r="D50" i="6"/>
  <c r="K49" i="6"/>
  <c r="J49" i="6"/>
  <c r="I49" i="6"/>
  <c r="H49" i="6"/>
  <c r="G49" i="6"/>
  <c r="F49" i="6"/>
  <c r="E49" i="6"/>
  <c r="D49" i="6"/>
  <c r="K48" i="6"/>
  <c r="J48" i="6"/>
  <c r="I48" i="6"/>
  <c r="H48" i="6"/>
  <c r="G48" i="6"/>
  <c r="F48" i="6"/>
  <c r="E48" i="6"/>
  <c r="D48" i="6"/>
  <c r="K47" i="6"/>
  <c r="J47" i="6"/>
  <c r="I47" i="6"/>
  <c r="H47" i="6"/>
  <c r="G47" i="6"/>
  <c r="F47" i="6"/>
  <c r="E47" i="6"/>
  <c r="D47" i="6"/>
  <c r="K46" i="6"/>
  <c r="J46" i="6"/>
  <c r="I46" i="6"/>
  <c r="H46" i="6"/>
  <c r="G46" i="6"/>
  <c r="F46" i="6"/>
  <c r="E46" i="6"/>
  <c r="D46" i="6"/>
  <c r="K45" i="6"/>
  <c r="J45" i="6"/>
  <c r="I45" i="6"/>
  <c r="H45" i="6"/>
  <c r="G45" i="6"/>
  <c r="F45" i="6"/>
  <c r="E45" i="6"/>
  <c r="D45" i="6"/>
  <c r="K44" i="6"/>
  <c r="J44" i="6"/>
  <c r="I44" i="6"/>
  <c r="H44" i="6"/>
  <c r="G44" i="6"/>
  <c r="F44" i="6"/>
  <c r="E44" i="6"/>
  <c r="D44" i="6"/>
  <c r="K43" i="6"/>
  <c r="J43" i="6"/>
  <c r="I43" i="6"/>
  <c r="H43" i="6"/>
  <c r="G43" i="6"/>
  <c r="F43" i="6"/>
  <c r="E43" i="6"/>
  <c r="D43" i="6"/>
  <c r="K42" i="6"/>
  <c r="J42" i="6"/>
  <c r="I42" i="6"/>
  <c r="H42" i="6"/>
  <c r="G42" i="6"/>
  <c r="F42" i="6"/>
  <c r="E42" i="6"/>
  <c r="D42" i="6"/>
  <c r="K41" i="6"/>
  <c r="J41" i="6"/>
  <c r="I41" i="6"/>
  <c r="H41" i="6"/>
  <c r="G41" i="6"/>
  <c r="F41" i="6"/>
  <c r="E41" i="6"/>
  <c r="D41" i="6"/>
  <c r="K40" i="6"/>
  <c r="J40" i="6"/>
  <c r="I40" i="6"/>
  <c r="H40" i="6"/>
  <c r="G40" i="6"/>
  <c r="F40" i="6"/>
  <c r="E40" i="6"/>
  <c r="D40" i="6"/>
  <c r="K39" i="6"/>
  <c r="J39" i="6"/>
  <c r="I39" i="6"/>
  <c r="H39" i="6"/>
  <c r="G39" i="6"/>
  <c r="F39" i="6"/>
  <c r="E39" i="6"/>
  <c r="D39" i="6"/>
  <c r="K38" i="6"/>
  <c r="J38" i="6"/>
  <c r="I38" i="6"/>
  <c r="H38" i="6"/>
  <c r="G38" i="6"/>
  <c r="F38" i="6"/>
  <c r="E38" i="6"/>
  <c r="D38" i="6"/>
  <c r="K37" i="6"/>
  <c r="J37" i="6"/>
  <c r="I37" i="6"/>
  <c r="H37" i="6"/>
  <c r="G37" i="6"/>
  <c r="F37" i="6"/>
  <c r="E37" i="6"/>
  <c r="D37" i="6"/>
  <c r="K36" i="6"/>
  <c r="J36" i="6"/>
  <c r="I36" i="6"/>
  <c r="H36" i="6"/>
  <c r="G36" i="6"/>
  <c r="F36" i="6"/>
  <c r="E36" i="6"/>
  <c r="D36" i="6"/>
  <c r="K35" i="6"/>
  <c r="J35" i="6"/>
  <c r="I35" i="6"/>
  <c r="H35" i="6"/>
  <c r="G35" i="6"/>
  <c r="F35" i="6"/>
  <c r="E35" i="6"/>
  <c r="D35" i="6"/>
  <c r="K34" i="6"/>
  <c r="J34" i="6"/>
  <c r="I34" i="6"/>
  <c r="H34" i="6"/>
  <c r="G34" i="6"/>
  <c r="F34" i="6"/>
  <c r="E34" i="6"/>
  <c r="D34" i="6"/>
  <c r="K33" i="6"/>
  <c r="J33" i="6"/>
  <c r="I33" i="6"/>
  <c r="H33" i="6"/>
  <c r="G33" i="6"/>
  <c r="F33" i="6"/>
  <c r="E33" i="6"/>
  <c r="D33" i="6"/>
  <c r="K32" i="6"/>
  <c r="J32" i="6"/>
  <c r="I32" i="6"/>
  <c r="H32" i="6"/>
  <c r="G32" i="6"/>
  <c r="F32" i="6"/>
  <c r="E32" i="6"/>
  <c r="D32" i="6"/>
  <c r="K31" i="6"/>
  <c r="J31" i="6"/>
  <c r="I31" i="6"/>
  <c r="H31" i="6"/>
  <c r="G31" i="6"/>
  <c r="F31" i="6"/>
  <c r="E31" i="6"/>
  <c r="D31" i="6"/>
  <c r="K30" i="6"/>
  <c r="J30" i="6"/>
  <c r="I30" i="6"/>
  <c r="H30" i="6"/>
  <c r="G30" i="6"/>
  <c r="F30" i="6"/>
  <c r="E30" i="6"/>
  <c r="D30" i="6"/>
  <c r="K29" i="6"/>
  <c r="J29" i="6"/>
  <c r="I29" i="6"/>
  <c r="H29" i="6"/>
  <c r="G29" i="6"/>
  <c r="F29" i="6"/>
  <c r="E29" i="6"/>
  <c r="D29" i="6"/>
  <c r="K28" i="6"/>
  <c r="J28" i="6"/>
  <c r="I28" i="6"/>
  <c r="H28" i="6"/>
  <c r="G28" i="6"/>
  <c r="F28" i="6"/>
  <c r="E28" i="6"/>
  <c r="D28" i="6"/>
  <c r="K27" i="6"/>
  <c r="J27" i="6"/>
  <c r="I27" i="6"/>
  <c r="H27" i="6"/>
  <c r="G27" i="6"/>
  <c r="F27" i="6"/>
  <c r="E27" i="6"/>
  <c r="D27" i="6"/>
  <c r="K26" i="6"/>
  <c r="J26" i="6"/>
  <c r="I26" i="6"/>
  <c r="H26" i="6"/>
  <c r="G26" i="6"/>
  <c r="F26" i="6"/>
  <c r="E26" i="6"/>
  <c r="D26" i="6"/>
  <c r="K25" i="6"/>
  <c r="J25" i="6"/>
  <c r="I25" i="6"/>
  <c r="H25" i="6"/>
  <c r="G25" i="6"/>
  <c r="F25" i="6"/>
  <c r="E25" i="6"/>
  <c r="D25" i="6"/>
  <c r="K24" i="6"/>
  <c r="J24" i="6"/>
  <c r="I24" i="6"/>
  <c r="H24" i="6"/>
  <c r="G24" i="6"/>
  <c r="F24" i="6"/>
  <c r="E24" i="6"/>
  <c r="D24" i="6"/>
  <c r="K23" i="6"/>
  <c r="J23" i="6"/>
  <c r="I23" i="6"/>
  <c r="H23" i="6"/>
  <c r="G23" i="6"/>
  <c r="F23" i="6"/>
  <c r="E23" i="6"/>
  <c r="D23" i="6"/>
  <c r="K22" i="6"/>
  <c r="J22" i="6"/>
  <c r="I22" i="6"/>
  <c r="H22" i="6"/>
  <c r="G22" i="6"/>
  <c r="F22" i="6"/>
  <c r="E22" i="6"/>
  <c r="D22" i="6"/>
  <c r="K21" i="6"/>
  <c r="J21" i="6"/>
  <c r="I21" i="6"/>
  <c r="H21" i="6"/>
  <c r="G21" i="6"/>
  <c r="F21" i="6"/>
  <c r="E21" i="6"/>
  <c r="D21" i="6"/>
  <c r="K20" i="6"/>
  <c r="J20" i="6"/>
  <c r="I20" i="6"/>
  <c r="H20" i="6"/>
  <c r="G20" i="6"/>
  <c r="F20" i="6"/>
  <c r="E20" i="6"/>
  <c r="D20" i="6"/>
  <c r="K19" i="6"/>
  <c r="J19" i="6"/>
  <c r="I19" i="6"/>
  <c r="H19" i="6"/>
  <c r="G19" i="6"/>
  <c r="F19" i="6"/>
  <c r="E19" i="6"/>
  <c r="D19" i="6"/>
  <c r="K18" i="6"/>
  <c r="J18" i="6"/>
  <c r="I18" i="6"/>
  <c r="H18" i="6"/>
  <c r="G18" i="6"/>
  <c r="F18" i="6"/>
  <c r="E18" i="6"/>
  <c r="D18" i="6"/>
  <c r="K17" i="6"/>
  <c r="J17" i="6"/>
  <c r="I17" i="6"/>
  <c r="H17" i="6"/>
  <c r="G17" i="6"/>
  <c r="F17" i="6"/>
  <c r="E17" i="6"/>
  <c r="D17" i="6"/>
  <c r="K16" i="6"/>
  <c r="J16" i="6"/>
  <c r="I16" i="6"/>
  <c r="H16" i="6"/>
  <c r="G16" i="6"/>
  <c r="F16" i="6"/>
  <c r="E16" i="6"/>
  <c r="D16" i="6"/>
  <c r="K15" i="6"/>
  <c r="J15" i="6"/>
  <c r="I15" i="6"/>
  <c r="H15" i="6"/>
  <c r="G15" i="6"/>
  <c r="F15" i="6"/>
  <c r="E15" i="6"/>
  <c r="D15" i="6"/>
  <c r="K14" i="6"/>
  <c r="J14" i="6"/>
  <c r="I14" i="6"/>
  <c r="H14" i="6"/>
  <c r="G14" i="6"/>
  <c r="F14" i="6"/>
  <c r="E14" i="6"/>
  <c r="D14" i="6"/>
  <c r="K13" i="6"/>
  <c r="J13" i="6"/>
  <c r="I13" i="6"/>
  <c r="H13" i="6"/>
  <c r="G13" i="6"/>
  <c r="F13" i="6"/>
  <c r="E13" i="6"/>
  <c r="D13" i="6"/>
  <c r="K12" i="6"/>
  <c r="J12" i="6"/>
  <c r="I12" i="6"/>
  <c r="H12" i="6"/>
  <c r="G12" i="6"/>
  <c r="F12" i="6"/>
  <c r="E12" i="6"/>
  <c r="D12" i="6"/>
  <c r="K11" i="6"/>
  <c r="J11" i="6"/>
  <c r="I11" i="6"/>
  <c r="H11" i="6"/>
  <c r="G11" i="6"/>
  <c r="F11" i="6"/>
  <c r="E11" i="6"/>
  <c r="D11" i="6"/>
  <c r="K10" i="6"/>
  <c r="J10" i="6"/>
  <c r="I10" i="6"/>
  <c r="H10" i="6"/>
  <c r="G10" i="6"/>
  <c r="F10" i="6"/>
  <c r="E10" i="6"/>
  <c r="D10" i="6"/>
  <c r="K9" i="6"/>
  <c r="J9" i="6"/>
  <c r="I9" i="6"/>
  <c r="H9" i="6"/>
  <c r="G9" i="6"/>
  <c r="F9" i="6"/>
  <c r="E9" i="6"/>
  <c r="D9" i="6"/>
  <c r="K8" i="6"/>
  <c r="J8" i="6"/>
  <c r="I8" i="6"/>
  <c r="H8" i="6"/>
  <c r="G8" i="6"/>
  <c r="F8" i="6"/>
  <c r="E8" i="6"/>
  <c r="D8" i="6"/>
  <c r="K7" i="6"/>
  <c r="J7" i="6"/>
  <c r="I7" i="6"/>
  <c r="H7" i="6"/>
  <c r="G7" i="6"/>
  <c r="F7" i="6"/>
  <c r="E7" i="6"/>
  <c r="D7" i="6"/>
  <c r="K6" i="6"/>
  <c r="J6" i="6"/>
  <c r="I6" i="6"/>
  <c r="H6" i="6"/>
  <c r="G6" i="6"/>
  <c r="F6" i="6"/>
  <c r="E6" i="6"/>
  <c r="D6" i="6"/>
  <c r="K5" i="6"/>
  <c r="J5" i="6"/>
  <c r="I5" i="6"/>
  <c r="H5" i="6"/>
  <c r="G5" i="6"/>
  <c r="F5" i="6"/>
  <c r="E5" i="6"/>
  <c r="D5" i="6"/>
  <c r="K4" i="6"/>
  <c r="J4" i="6"/>
  <c r="I4" i="6"/>
  <c r="H4" i="6"/>
  <c r="G4" i="6"/>
  <c r="F4" i="6"/>
  <c r="E4" i="6"/>
  <c r="D4" i="6"/>
  <c r="K3" i="6"/>
  <c r="J3" i="6"/>
  <c r="I3" i="6"/>
  <c r="H3" i="6"/>
  <c r="G3" i="6"/>
  <c r="F3" i="6"/>
  <c r="E3" i="6"/>
  <c r="D3" i="6"/>
  <c r="K2" i="6"/>
  <c r="J2" i="6"/>
  <c r="I2" i="6"/>
  <c r="H2" i="6"/>
  <c r="G2" i="6"/>
  <c r="F2" i="6"/>
  <c r="E2" i="6"/>
  <c r="D2" i="6"/>
  <c r="K176" i="5"/>
  <c r="J176" i="5"/>
  <c r="I176" i="5"/>
  <c r="H176" i="5"/>
  <c r="G176" i="5"/>
  <c r="F176" i="5"/>
  <c r="E176" i="5"/>
  <c r="D176" i="5"/>
  <c r="K175" i="5"/>
  <c r="J175" i="5"/>
  <c r="I175" i="5"/>
  <c r="H175" i="5"/>
  <c r="G175" i="5"/>
  <c r="F175" i="5"/>
  <c r="E175" i="5"/>
  <c r="D175" i="5"/>
  <c r="K174" i="5"/>
  <c r="J174" i="5"/>
  <c r="I174" i="5"/>
  <c r="H174" i="5"/>
  <c r="G174" i="5"/>
  <c r="F174" i="5"/>
  <c r="E174" i="5"/>
  <c r="D174" i="5"/>
  <c r="K173" i="5"/>
  <c r="J173" i="5"/>
  <c r="I173" i="5"/>
  <c r="H173" i="5"/>
  <c r="G173" i="5"/>
  <c r="F173" i="5"/>
  <c r="E173" i="5"/>
  <c r="D173" i="5"/>
  <c r="K172" i="5"/>
  <c r="J172" i="5"/>
  <c r="I172" i="5"/>
  <c r="H172" i="5"/>
  <c r="G172" i="5"/>
  <c r="F172" i="5"/>
  <c r="E172" i="5"/>
  <c r="D172" i="5"/>
  <c r="K171" i="5"/>
  <c r="J171" i="5"/>
  <c r="I171" i="5"/>
  <c r="H171" i="5"/>
  <c r="G171" i="5"/>
  <c r="F171" i="5"/>
  <c r="E171" i="5"/>
  <c r="D171" i="5"/>
  <c r="K170" i="5"/>
  <c r="J170" i="5"/>
  <c r="I170" i="5"/>
  <c r="H170" i="5"/>
  <c r="G170" i="5"/>
  <c r="F170" i="5"/>
  <c r="E170" i="5"/>
  <c r="D170" i="5"/>
  <c r="K169" i="5"/>
  <c r="J169" i="5"/>
  <c r="I169" i="5"/>
  <c r="H169" i="5"/>
  <c r="G169" i="5"/>
  <c r="F169" i="5"/>
  <c r="E169" i="5"/>
  <c r="D169" i="5"/>
  <c r="K168" i="5"/>
  <c r="J168" i="5"/>
  <c r="I168" i="5"/>
  <c r="H168" i="5"/>
  <c r="G168" i="5"/>
  <c r="F168" i="5"/>
  <c r="E168" i="5"/>
  <c r="D168" i="5"/>
  <c r="K167" i="5"/>
  <c r="J167" i="5"/>
  <c r="I167" i="5"/>
  <c r="H167" i="5"/>
  <c r="G167" i="5"/>
  <c r="F167" i="5"/>
  <c r="E167" i="5"/>
  <c r="D167" i="5"/>
  <c r="K166" i="5"/>
  <c r="J166" i="5"/>
  <c r="I166" i="5"/>
  <c r="H166" i="5"/>
  <c r="G166" i="5"/>
  <c r="F166" i="5"/>
  <c r="E166" i="5"/>
  <c r="D166" i="5"/>
  <c r="K165" i="5"/>
  <c r="J165" i="5"/>
  <c r="I165" i="5"/>
  <c r="H165" i="5"/>
  <c r="G165" i="5"/>
  <c r="F165" i="5"/>
  <c r="E165" i="5"/>
  <c r="D165" i="5"/>
  <c r="K164" i="5"/>
  <c r="J164" i="5"/>
  <c r="I164" i="5"/>
  <c r="H164" i="5"/>
  <c r="G164" i="5"/>
  <c r="F164" i="5"/>
  <c r="E164" i="5"/>
  <c r="D164" i="5"/>
  <c r="K163" i="5"/>
  <c r="J163" i="5"/>
  <c r="I163" i="5"/>
  <c r="H163" i="5"/>
  <c r="G163" i="5"/>
  <c r="F163" i="5"/>
  <c r="E163" i="5"/>
  <c r="D163" i="5"/>
  <c r="K162" i="5"/>
  <c r="J162" i="5"/>
  <c r="I162" i="5"/>
  <c r="H162" i="5"/>
  <c r="G162" i="5"/>
  <c r="F162" i="5"/>
  <c r="E162" i="5"/>
  <c r="D162" i="5"/>
  <c r="K161" i="5"/>
  <c r="J161" i="5"/>
  <c r="I161" i="5"/>
  <c r="H161" i="5"/>
  <c r="G161" i="5"/>
  <c r="F161" i="5"/>
  <c r="E161" i="5"/>
  <c r="D161" i="5"/>
  <c r="K160" i="5"/>
  <c r="J160" i="5"/>
  <c r="I160" i="5"/>
  <c r="H160" i="5"/>
  <c r="G160" i="5"/>
  <c r="F160" i="5"/>
  <c r="E160" i="5"/>
  <c r="D160" i="5"/>
  <c r="K159" i="5"/>
  <c r="J159" i="5"/>
  <c r="I159" i="5"/>
  <c r="H159" i="5"/>
  <c r="G159" i="5"/>
  <c r="F159" i="5"/>
  <c r="E159" i="5"/>
  <c r="D159" i="5"/>
  <c r="K158" i="5"/>
  <c r="J158" i="5"/>
  <c r="I158" i="5"/>
  <c r="H158" i="5"/>
  <c r="G158" i="5"/>
  <c r="F158" i="5"/>
  <c r="E158" i="5"/>
  <c r="D158" i="5"/>
  <c r="K157" i="5"/>
  <c r="J157" i="5"/>
  <c r="I157" i="5"/>
  <c r="H157" i="5"/>
  <c r="G157" i="5"/>
  <c r="F157" i="5"/>
  <c r="E157" i="5"/>
  <c r="D157" i="5"/>
  <c r="K156" i="5"/>
  <c r="J156" i="5"/>
  <c r="I156" i="5"/>
  <c r="H156" i="5"/>
  <c r="G156" i="5"/>
  <c r="F156" i="5"/>
  <c r="E156" i="5"/>
  <c r="D156" i="5"/>
  <c r="K155" i="5"/>
  <c r="J155" i="5"/>
  <c r="I155" i="5"/>
  <c r="H155" i="5"/>
  <c r="G155" i="5"/>
  <c r="F155" i="5"/>
  <c r="E155" i="5"/>
  <c r="D155" i="5"/>
  <c r="K154" i="5"/>
  <c r="J154" i="5"/>
  <c r="I154" i="5"/>
  <c r="H154" i="5"/>
  <c r="G154" i="5"/>
  <c r="F154" i="5"/>
  <c r="E154" i="5"/>
  <c r="D154" i="5"/>
  <c r="K153" i="5"/>
  <c r="J153" i="5"/>
  <c r="I153" i="5"/>
  <c r="H153" i="5"/>
  <c r="G153" i="5"/>
  <c r="F153" i="5"/>
  <c r="E153" i="5"/>
  <c r="D153" i="5"/>
  <c r="K152" i="5"/>
  <c r="J152" i="5"/>
  <c r="I152" i="5"/>
  <c r="H152" i="5"/>
  <c r="G152" i="5"/>
  <c r="F152" i="5"/>
  <c r="E152" i="5"/>
  <c r="D152" i="5"/>
  <c r="K151" i="5"/>
  <c r="J151" i="5"/>
  <c r="I151" i="5"/>
  <c r="H151" i="5"/>
  <c r="G151" i="5"/>
  <c r="F151" i="5"/>
  <c r="E151" i="5"/>
  <c r="D151" i="5"/>
  <c r="K150" i="5"/>
  <c r="J150" i="5"/>
  <c r="I150" i="5"/>
  <c r="H150" i="5"/>
  <c r="G150" i="5"/>
  <c r="F150" i="5"/>
  <c r="E150" i="5"/>
  <c r="D150" i="5"/>
  <c r="K149" i="5"/>
  <c r="J149" i="5"/>
  <c r="I149" i="5"/>
  <c r="H149" i="5"/>
  <c r="G149" i="5"/>
  <c r="F149" i="5"/>
  <c r="E149" i="5"/>
  <c r="D149" i="5"/>
  <c r="K148" i="5"/>
  <c r="J148" i="5"/>
  <c r="I148" i="5"/>
  <c r="H148" i="5"/>
  <c r="G148" i="5"/>
  <c r="F148" i="5"/>
  <c r="E148" i="5"/>
  <c r="D148" i="5"/>
  <c r="K147" i="5"/>
  <c r="J147" i="5"/>
  <c r="I147" i="5"/>
  <c r="H147" i="5"/>
  <c r="G147" i="5"/>
  <c r="F147" i="5"/>
  <c r="E147" i="5"/>
  <c r="D147" i="5"/>
  <c r="K146" i="5"/>
  <c r="J146" i="5"/>
  <c r="I146" i="5"/>
  <c r="H146" i="5"/>
  <c r="G146" i="5"/>
  <c r="F146" i="5"/>
  <c r="E146" i="5"/>
  <c r="D146" i="5"/>
  <c r="K145" i="5"/>
  <c r="J145" i="5"/>
  <c r="I145" i="5"/>
  <c r="H145" i="5"/>
  <c r="G145" i="5"/>
  <c r="F145" i="5"/>
  <c r="E145" i="5"/>
  <c r="D145" i="5"/>
  <c r="K144" i="5"/>
  <c r="J144" i="5"/>
  <c r="I144" i="5"/>
  <c r="H144" i="5"/>
  <c r="G144" i="5"/>
  <c r="F144" i="5"/>
  <c r="E144" i="5"/>
  <c r="D144" i="5"/>
  <c r="K143" i="5"/>
  <c r="J143" i="5"/>
  <c r="I143" i="5"/>
  <c r="H143" i="5"/>
  <c r="G143" i="5"/>
  <c r="F143" i="5"/>
  <c r="E143" i="5"/>
  <c r="D143" i="5"/>
  <c r="K142" i="5"/>
  <c r="J142" i="5"/>
  <c r="I142" i="5"/>
  <c r="H142" i="5"/>
  <c r="G142" i="5"/>
  <c r="F142" i="5"/>
  <c r="E142" i="5"/>
  <c r="D142" i="5"/>
  <c r="K141" i="5"/>
  <c r="J141" i="5"/>
  <c r="I141" i="5"/>
  <c r="H141" i="5"/>
  <c r="G141" i="5"/>
  <c r="F141" i="5"/>
  <c r="E141" i="5"/>
  <c r="D141" i="5"/>
  <c r="K140" i="5"/>
  <c r="J140" i="5"/>
  <c r="I140" i="5"/>
  <c r="H140" i="5"/>
  <c r="G140" i="5"/>
  <c r="F140" i="5"/>
  <c r="E140" i="5"/>
  <c r="D140" i="5"/>
  <c r="K139" i="5"/>
  <c r="J139" i="5"/>
  <c r="I139" i="5"/>
  <c r="H139" i="5"/>
  <c r="G139" i="5"/>
  <c r="F139" i="5"/>
  <c r="E139" i="5"/>
  <c r="D139" i="5"/>
  <c r="K138" i="5"/>
  <c r="J138" i="5"/>
  <c r="I138" i="5"/>
  <c r="H138" i="5"/>
  <c r="G138" i="5"/>
  <c r="F138" i="5"/>
  <c r="E138" i="5"/>
  <c r="D138" i="5"/>
  <c r="K137" i="5"/>
  <c r="J137" i="5"/>
  <c r="I137" i="5"/>
  <c r="H137" i="5"/>
  <c r="G137" i="5"/>
  <c r="F137" i="5"/>
  <c r="E137" i="5"/>
  <c r="D137" i="5"/>
  <c r="K136" i="5"/>
  <c r="J136" i="5"/>
  <c r="I136" i="5"/>
  <c r="H136" i="5"/>
  <c r="G136" i="5"/>
  <c r="F136" i="5"/>
  <c r="E136" i="5"/>
  <c r="D136" i="5"/>
  <c r="K135" i="5"/>
  <c r="J135" i="5"/>
  <c r="I135" i="5"/>
  <c r="H135" i="5"/>
  <c r="G135" i="5"/>
  <c r="F135" i="5"/>
  <c r="E135" i="5"/>
  <c r="D135" i="5"/>
  <c r="K134" i="5"/>
  <c r="J134" i="5"/>
  <c r="I134" i="5"/>
  <c r="H134" i="5"/>
  <c r="G134" i="5"/>
  <c r="F134" i="5"/>
  <c r="E134" i="5"/>
  <c r="D134" i="5"/>
  <c r="K133" i="5"/>
  <c r="J133" i="5"/>
  <c r="I133" i="5"/>
  <c r="H133" i="5"/>
  <c r="G133" i="5"/>
  <c r="F133" i="5"/>
  <c r="E133" i="5"/>
  <c r="D133" i="5"/>
  <c r="K132" i="5"/>
  <c r="J132" i="5"/>
  <c r="I132" i="5"/>
  <c r="H132" i="5"/>
  <c r="G132" i="5"/>
  <c r="F132" i="5"/>
  <c r="E132" i="5"/>
  <c r="D132" i="5"/>
  <c r="K131" i="5"/>
  <c r="J131" i="5"/>
  <c r="I131" i="5"/>
  <c r="H131" i="5"/>
  <c r="G131" i="5"/>
  <c r="F131" i="5"/>
  <c r="E131" i="5"/>
  <c r="D131" i="5"/>
  <c r="K130" i="5"/>
  <c r="J130" i="5"/>
  <c r="I130" i="5"/>
  <c r="H130" i="5"/>
  <c r="G130" i="5"/>
  <c r="F130" i="5"/>
  <c r="E130" i="5"/>
  <c r="D130" i="5"/>
  <c r="K129" i="5"/>
  <c r="J129" i="5"/>
  <c r="I129" i="5"/>
  <c r="H129" i="5"/>
  <c r="G129" i="5"/>
  <c r="F129" i="5"/>
  <c r="E129" i="5"/>
  <c r="D129" i="5"/>
  <c r="K128" i="5"/>
  <c r="J128" i="5"/>
  <c r="I128" i="5"/>
  <c r="H128" i="5"/>
  <c r="G128" i="5"/>
  <c r="F128" i="5"/>
  <c r="E128" i="5"/>
  <c r="D128" i="5"/>
  <c r="K127" i="5"/>
  <c r="J127" i="5"/>
  <c r="I127" i="5"/>
  <c r="H127" i="5"/>
  <c r="G127" i="5"/>
  <c r="F127" i="5"/>
  <c r="E127" i="5"/>
  <c r="D127" i="5"/>
  <c r="K126" i="5"/>
  <c r="J126" i="5"/>
  <c r="I126" i="5"/>
  <c r="H126" i="5"/>
  <c r="G126" i="5"/>
  <c r="F126" i="5"/>
  <c r="E126" i="5"/>
  <c r="D126" i="5"/>
  <c r="K125" i="5"/>
  <c r="J125" i="5"/>
  <c r="I125" i="5"/>
  <c r="H125" i="5"/>
  <c r="G125" i="5"/>
  <c r="F125" i="5"/>
  <c r="E125" i="5"/>
  <c r="D125" i="5"/>
  <c r="K124" i="5"/>
  <c r="J124" i="5"/>
  <c r="I124" i="5"/>
  <c r="H124" i="5"/>
  <c r="G124" i="5"/>
  <c r="F124" i="5"/>
  <c r="E124" i="5"/>
  <c r="D124" i="5"/>
  <c r="K123" i="5"/>
  <c r="J123" i="5"/>
  <c r="I123" i="5"/>
  <c r="H123" i="5"/>
  <c r="G123" i="5"/>
  <c r="F123" i="5"/>
  <c r="E123" i="5"/>
  <c r="D123" i="5"/>
  <c r="K122" i="5"/>
  <c r="J122" i="5"/>
  <c r="I122" i="5"/>
  <c r="H122" i="5"/>
  <c r="G122" i="5"/>
  <c r="F122" i="5"/>
  <c r="E122" i="5"/>
  <c r="D122" i="5"/>
  <c r="K121" i="5"/>
  <c r="J121" i="5"/>
  <c r="I121" i="5"/>
  <c r="H121" i="5"/>
  <c r="G121" i="5"/>
  <c r="F121" i="5"/>
  <c r="E121" i="5"/>
  <c r="D121" i="5"/>
  <c r="K120" i="5"/>
  <c r="J120" i="5"/>
  <c r="I120" i="5"/>
  <c r="H120" i="5"/>
  <c r="G120" i="5"/>
  <c r="F120" i="5"/>
  <c r="E120" i="5"/>
  <c r="D120" i="5"/>
  <c r="K119" i="5"/>
  <c r="J119" i="5"/>
  <c r="I119" i="5"/>
  <c r="H119" i="5"/>
  <c r="G119" i="5"/>
  <c r="F119" i="5"/>
  <c r="E119" i="5"/>
  <c r="D119" i="5"/>
  <c r="K118" i="5"/>
  <c r="J118" i="5"/>
  <c r="I118" i="5"/>
  <c r="H118" i="5"/>
  <c r="G118" i="5"/>
  <c r="F118" i="5"/>
  <c r="E118" i="5"/>
  <c r="D118" i="5"/>
  <c r="K117" i="5"/>
  <c r="J117" i="5"/>
  <c r="I117" i="5"/>
  <c r="H117" i="5"/>
  <c r="G117" i="5"/>
  <c r="F117" i="5"/>
  <c r="E117" i="5"/>
  <c r="D117" i="5"/>
  <c r="K116" i="5"/>
  <c r="J116" i="5"/>
  <c r="I116" i="5"/>
  <c r="H116" i="5"/>
  <c r="G116" i="5"/>
  <c r="F116" i="5"/>
  <c r="E116" i="5"/>
  <c r="D116" i="5"/>
  <c r="K115" i="5"/>
  <c r="J115" i="5"/>
  <c r="I115" i="5"/>
  <c r="H115" i="5"/>
  <c r="G115" i="5"/>
  <c r="F115" i="5"/>
  <c r="E115" i="5"/>
  <c r="D115" i="5"/>
  <c r="K114" i="5"/>
  <c r="J114" i="5"/>
  <c r="I114" i="5"/>
  <c r="H114" i="5"/>
  <c r="G114" i="5"/>
  <c r="F114" i="5"/>
  <c r="E114" i="5"/>
  <c r="D114" i="5"/>
  <c r="K113" i="5"/>
  <c r="J113" i="5"/>
  <c r="I113" i="5"/>
  <c r="H113" i="5"/>
  <c r="G113" i="5"/>
  <c r="F113" i="5"/>
  <c r="E113" i="5"/>
  <c r="D113" i="5"/>
  <c r="K112" i="5"/>
  <c r="J112" i="5"/>
  <c r="I112" i="5"/>
  <c r="H112" i="5"/>
  <c r="G112" i="5"/>
  <c r="F112" i="5"/>
  <c r="E112" i="5"/>
  <c r="D112" i="5"/>
  <c r="K111" i="5"/>
  <c r="J111" i="5"/>
  <c r="I111" i="5"/>
  <c r="H111" i="5"/>
  <c r="G111" i="5"/>
  <c r="F111" i="5"/>
  <c r="E111" i="5"/>
  <c r="D111" i="5"/>
  <c r="K110" i="5"/>
  <c r="J110" i="5"/>
  <c r="I110" i="5"/>
  <c r="H110" i="5"/>
  <c r="G110" i="5"/>
  <c r="F110" i="5"/>
  <c r="E110" i="5"/>
  <c r="D110" i="5"/>
  <c r="K109" i="5"/>
  <c r="J109" i="5"/>
  <c r="I109" i="5"/>
  <c r="H109" i="5"/>
  <c r="G109" i="5"/>
  <c r="F109" i="5"/>
  <c r="E109" i="5"/>
  <c r="D109" i="5"/>
  <c r="K108" i="5"/>
  <c r="J108" i="5"/>
  <c r="I108" i="5"/>
  <c r="H108" i="5"/>
  <c r="G108" i="5"/>
  <c r="F108" i="5"/>
  <c r="E108" i="5"/>
  <c r="D108" i="5"/>
  <c r="K107" i="5"/>
  <c r="J107" i="5"/>
  <c r="I107" i="5"/>
  <c r="H107" i="5"/>
  <c r="G107" i="5"/>
  <c r="F107" i="5"/>
  <c r="E107" i="5"/>
  <c r="D107" i="5"/>
  <c r="K106" i="5"/>
  <c r="J106" i="5"/>
  <c r="I106" i="5"/>
  <c r="H106" i="5"/>
  <c r="G106" i="5"/>
  <c r="F106" i="5"/>
  <c r="E106" i="5"/>
  <c r="D106" i="5"/>
  <c r="K105" i="5"/>
  <c r="J105" i="5"/>
  <c r="I105" i="5"/>
  <c r="H105" i="5"/>
  <c r="G105" i="5"/>
  <c r="F105" i="5"/>
  <c r="E105" i="5"/>
  <c r="D105" i="5"/>
  <c r="K104" i="5"/>
  <c r="J104" i="5"/>
  <c r="I104" i="5"/>
  <c r="H104" i="5"/>
  <c r="G104" i="5"/>
  <c r="F104" i="5"/>
  <c r="E104" i="5"/>
  <c r="D104" i="5"/>
  <c r="K103" i="5"/>
  <c r="J103" i="5"/>
  <c r="I103" i="5"/>
  <c r="H103" i="5"/>
  <c r="G103" i="5"/>
  <c r="F103" i="5"/>
  <c r="E103" i="5"/>
  <c r="D103" i="5"/>
  <c r="K102" i="5"/>
  <c r="J102" i="5"/>
  <c r="I102" i="5"/>
  <c r="H102" i="5"/>
  <c r="G102" i="5"/>
  <c r="F102" i="5"/>
  <c r="E102" i="5"/>
  <c r="D102" i="5"/>
  <c r="K101" i="5"/>
  <c r="J101" i="5"/>
  <c r="I101" i="5"/>
  <c r="H101" i="5"/>
  <c r="G101" i="5"/>
  <c r="F101" i="5"/>
  <c r="E101" i="5"/>
  <c r="D101" i="5"/>
  <c r="K100" i="5"/>
  <c r="J100" i="5"/>
  <c r="I100" i="5"/>
  <c r="H100" i="5"/>
  <c r="G100" i="5"/>
  <c r="F100" i="5"/>
  <c r="E100" i="5"/>
  <c r="D100" i="5"/>
  <c r="K99" i="5"/>
  <c r="J99" i="5"/>
  <c r="I99" i="5"/>
  <c r="H99" i="5"/>
  <c r="G99" i="5"/>
  <c r="F99" i="5"/>
  <c r="E99" i="5"/>
  <c r="D99" i="5"/>
  <c r="K98" i="5"/>
  <c r="J98" i="5"/>
  <c r="I98" i="5"/>
  <c r="H98" i="5"/>
  <c r="G98" i="5"/>
  <c r="F98" i="5"/>
  <c r="E98" i="5"/>
  <c r="D98" i="5"/>
  <c r="K97" i="5"/>
  <c r="J97" i="5"/>
  <c r="I97" i="5"/>
  <c r="H97" i="5"/>
  <c r="G97" i="5"/>
  <c r="F97" i="5"/>
  <c r="E97" i="5"/>
  <c r="D97" i="5"/>
  <c r="K96" i="5"/>
  <c r="J96" i="5"/>
  <c r="I96" i="5"/>
  <c r="H96" i="5"/>
  <c r="G96" i="5"/>
  <c r="F96" i="5"/>
  <c r="E96" i="5"/>
  <c r="D96" i="5"/>
  <c r="K95" i="5"/>
  <c r="J95" i="5"/>
  <c r="I95" i="5"/>
  <c r="H95" i="5"/>
  <c r="G95" i="5"/>
  <c r="F95" i="5"/>
  <c r="E95" i="5"/>
  <c r="D95" i="5"/>
  <c r="K94" i="5"/>
  <c r="J94" i="5"/>
  <c r="I94" i="5"/>
  <c r="H94" i="5"/>
  <c r="G94" i="5"/>
  <c r="F94" i="5"/>
  <c r="E94" i="5"/>
  <c r="D94" i="5"/>
  <c r="K93" i="5"/>
  <c r="J93" i="5"/>
  <c r="I93" i="5"/>
  <c r="H93" i="5"/>
  <c r="G93" i="5"/>
  <c r="F93" i="5"/>
  <c r="E93" i="5"/>
  <c r="D93" i="5"/>
  <c r="K92" i="5"/>
  <c r="J92" i="5"/>
  <c r="I92" i="5"/>
  <c r="H92" i="5"/>
  <c r="G92" i="5"/>
  <c r="F92" i="5"/>
  <c r="E92" i="5"/>
  <c r="D92" i="5"/>
  <c r="K91" i="5"/>
  <c r="J91" i="5"/>
  <c r="I91" i="5"/>
  <c r="H91" i="5"/>
  <c r="G91" i="5"/>
  <c r="F91" i="5"/>
  <c r="E91" i="5"/>
  <c r="D91" i="5"/>
  <c r="K90" i="5"/>
  <c r="J90" i="5"/>
  <c r="I90" i="5"/>
  <c r="H90" i="5"/>
  <c r="G90" i="5"/>
  <c r="F90" i="5"/>
  <c r="E90" i="5"/>
  <c r="D90" i="5"/>
  <c r="K89" i="5"/>
  <c r="J89" i="5"/>
  <c r="I89" i="5"/>
  <c r="H89" i="5"/>
  <c r="G89" i="5"/>
  <c r="F89" i="5"/>
  <c r="E89" i="5"/>
  <c r="D89" i="5"/>
  <c r="K88" i="5"/>
  <c r="J88" i="5"/>
  <c r="I88" i="5"/>
  <c r="H88" i="5"/>
  <c r="G88" i="5"/>
  <c r="F88" i="5"/>
  <c r="E88" i="5"/>
  <c r="D88" i="5"/>
  <c r="K87" i="5"/>
  <c r="J87" i="5"/>
  <c r="I87" i="5"/>
  <c r="H87" i="5"/>
  <c r="G87" i="5"/>
  <c r="F87" i="5"/>
  <c r="E87" i="5"/>
  <c r="D87" i="5"/>
  <c r="K86" i="5"/>
  <c r="J86" i="5"/>
  <c r="I86" i="5"/>
  <c r="H86" i="5"/>
  <c r="G86" i="5"/>
  <c r="F86" i="5"/>
  <c r="E86" i="5"/>
  <c r="D86" i="5"/>
  <c r="K85" i="5"/>
  <c r="J85" i="5"/>
  <c r="I85" i="5"/>
  <c r="H85" i="5"/>
  <c r="G85" i="5"/>
  <c r="F85" i="5"/>
  <c r="E85" i="5"/>
  <c r="D85" i="5"/>
  <c r="K84" i="5"/>
  <c r="J84" i="5"/>
  <c r="I84" i="5"/>
  <c r="H84" i="5"/>
  <c r="G84" i="5"/>
  <c r="F84" i="5"/>
  <c r="E84" i="5"/>
  <c r="D84" i="5"/>
  <c r="K83" i="5"/>
  <c r="J83" i="5"/>
  <c r="I83" i="5"/>
  <c r="H83" i="5"/>
  <c r="G83" i="5"/>
  <c r="F83" i="5"/>
  <c r="E83" i="5"/>
  <c r="D83" i="5"/>
  <c r="K82" i="5"/>
  <c r="J82" i="5"/>
  <c r="I82" i="5"/>
  <c r="H82" i="5"/>
  <c r="G82" i="5"/>
  <c r="F82" i="5"/>
  <c r="E82" i="5"/>
  <c r="D82" i="5"/>
  <c r="K81" i="5"/>
  <c r="J81" i="5"/>
  <c r="I81" i="5"/>
  <c r="H81" i="5"/>
  <c r="G81" i="5"/>
  <c r="F81" i="5"/>
  <c r="E81" i="5"/>
  <c r="D81" i="5"/>
  <c r="K80" i="5"/>
  <c r="J80" i="5"/>
  <c r="I80" i="5"/>
  <c r="H80" i="5"/>
  <c r="G80" i="5"/>
  <c r="F80" i="5"/>
  <c r="E80" i="5"/>
  <c r="D80" i="5"/>
  <c r="K79" i="5"/>
  <c r="J79" i="5"/>
  <c r="I79" i="5"/>
  <c r="H79" i="5"/>
  <c r="G79" i="5"/>
  <c r="F79" i="5"/>
  <c r="E79" i="5"/>
  <c r="D79" i="5"/>
  <c r="K78" i="5"/>
  <c r="J78" i="5"/>
  <c r="I78" i="5"/>
  <c r="H78" i="5"/>
  <c r="G78" i="5"/>
  <c r="F78" i="5"/>
  <c r="E78" i="5"/>
  <c r="D78" i="5"/>
  <c r="K77" i="5"/>
  <c r="J77" i="5"/>
  <c r="I77" i="5"/>
  <c r="H77" i="5"/>
  <c r="G77" i="5"/>
  <c r="F77" i="5"/>
  <c r="E77" i="5"/>
  <c r="D77" i="5"/>
  <c r="K76" i="5"/>
  <c r="J76" i="5"/>
  <c r="I76" i="5"/>
  <c r="H76" i="5"/>
  <c r="G76" i="5"/>
  <c r="F76" i="5"/>
  <c r="E76" i="5"/>
  <c r="D76" i="5"/>
  <c r="K75" i="5"/>
  <c r="J75" i="5"/>
  <c r="I75" i="5"/>
  <c r="H75" i="5"/>
  <c r="G75" i="5"/>
  <c r="F75" i="5"/>
  <c r="E75" i="5"/>
  <c r="D75" i="5"/>
  <c r="K74" i="5"/>
  <c r="J74" i="5"/>
  <c r="I74" i="5"/>
  <c r="H74" i="5"/>
  <c r="G74" i="5"/>
  <c r="F74" i="5"/>
  <c r="E74" i="5"/>
  <c r="D74" i="5"/>
  <c r="K73" i="5"/>
  <c r="J73" i="5"/>
  <c r="I73" i="5"/>
  <c r="H73" i="5"/>
  <c r="G73" i="5"/>
  <c r="F73" i="5"/>
  <c r="E73" i="5"/>
  <c r="D73" i="5"/>
  <c r="K72" i="5"/>
  <c r="J72" i="5"/>
  <c r="I72" i="5"/>
  <c r="H72" i="5"/>
  <c r="G72" i="5"/>
  <c r="F72" i="5"/>
  <c r="E72" i="5"/>
  <c r="D72" i="5"/>
  <c r="K71" i="5"/>
  <c r="J71" i="5"/>
  <c r="I71" i="5"/>
  <c r="H71" i="5"/>
  <c r="G71" i="5"/>
  <c r="F71" i="5"/>
  <c r="E71" i="5"/>
  <c r="D71" i="5"/>
  <c r="K70" i="5"/>
  <c r="J70" i="5"/>
  <c r="I70" i="5"/>
  <c r="H70" i="5"/>
  <c r="G70" i="5"/>
  <c r="F70" i="5"/>
  <c r="E70" i="5"/>
  <c r="D70" i="5"/>
  <c r="K69" i="5"/>
  <c r="J69" i="5"/>
  <c r="I69" i="5"/>
  <c r="H69" i="5"/>
  <c r="G69" i="5"/>
  <c r="F69" i="5"/>
  <c r="E69" i="5"/>
  <c r="D69" i="5"/>
  <c r="K68" i="5"/>
  <c r="J68" i="5"/>
  <c r="I68" i="5"/>
  <c r="H68" i="5"/>
  <c r="G68" i="5"/>
  <c r="F68" i="5"/>
  <c r="E68" i="5"/>
  <c r="D68" i="5"/>
  <c r="K67" i="5"/>
  <c r="J67" i="5"/>
  <c r="I67" i="5"/>
  <c r="H67" i="5"/>
  <c r="G67" i="5"/>
  <c r="F67" i="5"/>
  <c r="E67" i="5"/>
  <c r="D67" i="5"/>
  <c r="K66" i="5"/>
  <c r="J66" i="5"/>
  <c r="I66" i="5"/>
  <c r="H66" i="5"/>
  <c r="G66" i="5"/>
  <c r="F66" i="5"/>
  <c r="E66" i="5"/>
  <c r="D66" i="5"/>
  <c r="K65" i="5"/>
  <c r="J65" i="5"/>
  <c r="I65" i="5"/>
  <c r="H65" i="5"/>
  <c r="G65" i="5"/>
  <c r="F65" i="5"/>
  <c r="E65" i="5"/>
  <c r="D65" i="5"/>
  <c r="K64" i="5"/>
  <c r="J64" i="5"/>
  <c r="I64" i="5"/>
  <c r="H64" i="5"/>
  <c r="G64" i="5"/>
  <c r="F64" i="5"/>
  <c r="E64" i="5"/>
  <c r="D64" i="5"/>
  <c r="K63" i="5"/>
  <c r="J63" i="5"/>
  <c r="I63" i="5"/>
  <c r="H63" i="5"/>
  <c r="G63" i="5"/>
  <c r="F63" i="5"/>
  <c r="E63" i="5"/>
  <c r="D63" i="5"/>
  <c r="K62" i="5"/>
  <c r="J62" i="5"/>
  <c r="I62" i="5"/>
  <c r="H62" i="5"/>
  <c r="G62" i="5"/>
  <c r="F62" i="5"/>
  <c r="E62" i="5"/>
  <c r="D62" i="5"/>
  <c r="K61" i="5"/>
  <c r="J61" i="5"/>
  <c r="I61" i="5"/>
  <c r="H61" i="5"/>
  <c r="G61" i="5"/>
  <c r="F61" i="5"/>
  <c r="E61" i="5"/>
  <c r="D61" i="5"/>
  <c r="K60" i="5"/>
  <c r="J60" i="5"/>
  <c r="I60" i="5"/>
  <c r="H60" i="5"/>
  <c r="G60" i="5"/>
  <c r="F60" i="5"/>
  <c r="E60" i="5"/>
  <c r="D60" i="5"/>
  <c r="K59" i="5"/>
  <c r="J59" i="5"/>
  <c r="I59" i="5"/>
  <c r="H59" i="5"/>
  <c r="G59" i="5"/>
  <c r="F59" i="5"/>
  <c r="E59" i="5"/>
  <c r="D59" i="5"/>
  <c r="K58" i="5"/>
  <c r="J58" i="5"/>
  <c r="I58" i="5"/>
  <c r="H58" i="5"/>
  <c r="G58" i="5"/>
  <c r="F58" i="5"/>
  <c r="E58" i="5"/>
  <c r="D58" i="5"/>
  <c r="K57" i="5"/>
  <c r="J57" i="5"/>
  <c r="I57" i="5"/>
  <c r="H57" i="5"/>
  <c r="G57" i="5"/>
  <c r="F57" i="5"/>
  <c r="E57" i="5"/>
  <c r="D57" i="5"/>
  <c r="K56" i="5"/>
  <c r="J56" i="5"/>
  <c r="I56" i="5"/>
  <c r="H56" i="5"/>
  <c r="G56" i="5"/>
  <c r="F56" i="5"/>
  <c r="E56" i="5"/>
  <c r="D56" i="5"/>
  <c r="K55" i="5"/>
  <c r="J55" i="5"/>
  <c r="I55" i="5"/>
  <c r="H55" i="5"/>
  <c r="G55" i="5"/>
  <c r="F55" i="5"/>
  <c r="E55" i="5"/>
  <c r="D55" i="5"/>
  <c r="K54" i="5"/>
  <c r="J54" i="5"/>
  <c r="I54" i="5"/>
  <c r="H54" i="5"/>
  <c r="G54" i="5"/>
  <c r="F54" i="5"/>
  <c r="E54" i="5"/>
  <c r="D54" i="5"/>
  <c r="K53" i="5"/>
  <c r="J53" i="5"/>
  <c r="I53" i="5"/>
  <c r="H53" i="5"/>
  <c r="G53" i="5"/>
  <c r="F53" i="5"/>
  <c r="E53" i="5"/>
  <c r="D53" i="5"/>
  <c r="K52" i="5"/>
  <c r="J52" i="5"/>
  <c r="I52" i="5"/>
  <c r="H52" i="5"/>
  <c r="G52" i="5"/>
  <c r="F52" i="5"/>
  <c r="E52" i="5"/>
  <c r="D52" i="5"/>
  <c r="K51" i="5"/>
  <c r="J51" i="5"/>
  <c r="I51" i="5"/>
  <c r="H51" i="5"/>
  <c r="G51" i="5"/>
  <c r="F51" i="5"/>
  <c r="E51" i="5"/>
  <c r="D51" i="5"/>
  <c r="K50" i="5"/>
  <c r="J50" i="5"/>
  <c r="I50" i="5"/>
  <c r="H50" i="5"/>
  <c r="G50" i="5"/>
  <c r="F50" i="5"/>
  <c r="E50" i="5"/>
  <c r="D50" i="5"/>
  <c r="K49" i="5"/>
  <c r="J49" i="5"/>
  <c r="I49" i="5"/>
  <c r="H49" i="5"/>
  <c r="G49" i="5"/>
  <c r="F49" i="5"/>
  <c r="E49" i="5"/>
  <c r="D49" i="5"/>
  <c r="K48" i="5"/>
  <c r="J48" i="5"/>
  <c r="I48" i="5"/>
  <c r="H48" i="5"/>
  <c r="G48" i="5"/>
  <c r="F48" i="5"/>
  <c r="E48" i="5"/>
  <c r="D48" i="5"/>
  <c r="K47" i="5"/>
  <c r="J47" i="5"/>
  <c r="I47" i="5"/>
  <c r="H47" i="5"/>
  <c r="G47" i="5"/>
  <c r="F47" i="5"/>
  <c r="E47" i="5"/>
  <c r="D47" i="5"/>
  <c r="K46" i="5"/>
  <c r="J46" i="5"/>
  <c r="I46" i="5"/>
  <c r="H46" i="5"/>
  <c r="G46" i="5"/>
  <c r="F46" i="5"/>
  <c r="E46" i="5"/>
  <c r="D46" i="5"/>
  <c r="K45" i="5"/>
  <c r="J45" i="5"/>
  <c r="I45" i="5"/>
  <c r="H45" i="5"/>
  <c r="G45" i="5"/>
  <c r="F45" i="5"/>
  <c r="E45" i="5"/>
  <c r="D45" i="5"/>
  <c r="K44" i="5"/>
  <c r="J44" i="5"/>
  <c r="I44" i="5"/>
  <c r="H44" i="5"/>
  <c r="G44" i="5"/>
  <c r="F44" i="5"/>
  <c r="E44" i="5"/>
  <c r="D44" i="5"/>
  <c r="K43" i="5"/>
  <c r="J43" i="5"/>
  <c r="I43" i="5"/>
  <c r="H43" i="5"/>
  <c r="G43" i="5"/>
  <c r="F43" i="5"/>
  <c r="E43" i="5"/>
  <c r="D43" i="5"/>
  <c r="K42" i="5"/>
  <c r="J42" i="5"/>
  <c r="I42" i="5"/>
  <c r="H42" i="5"/>
  <c r="G42" i="5"/>
  <c r="F42" i="5"/>
  <c r="E42" i="5"/>
  <c r="D42" i="5"/>
  <c r="K41" i="5"/>
  <c r="J41" i="5"/>
  <c r="I41" i="5"/>
  <c r="H41" i="5"/>
  <c r="G41" i="5"/>
  <c r="F41" i="5"/>
  <c r="E41" i="5"/>
  <c r="D41" i="5"/>
  <c r="K40" i="5"/>
  <c r="J40" i="5"/>
  <c r="I40" i="5"/>
  <c r="H40" i="5"/>
  <c r="G40" i="5"/>
  <c r="F40" i="5"/>
  <c r="E40" i="5"/>
  <c r="D40" i="5"/>
  <c r="K39" i="5"/>
  <c r="J39" i="5"/>
  <c r="I39" i="5"/>
  <c r="H39" i="5"/>
  <c r="G39" i="5"/>
  <c r="F39" i="5"/>
  <c r="E39" i="5"/>
  <c r="D39" i="5"/>
  <c r="K38" i="5"/>
  <c r="J38" i="5"/>
  <c r="I38" i="5"/>
  <c r="H38" i="5"/>
  <c r="G38" i="5"/>
  <c r="F38" i="5"/>
  <c r="E38" i="5"/>
  <c r="D38" i="5"/>
  <c r="K37" i="5"/>
  <c r="J37" i="5"/>
  <c r="I37" i="5"/>
  <c r="H37" i="5"/>
  <c r="G37" i="5"/>
  <c r="F37" i="5"/>
  <c r="E37" i="5"/>
  <c r="D37" i="5"/>
  <c r="K36" i="5"/>
  <c r="J36" i="5"/>
  <c r="I36" i="5"/>
  <c r="H36" i="5"/>
  <c r="G36" i="5"/>
  <c r="F36" i="5"/>
  <c r="E36" i="5"/>
  <c r="D36" i="5"/>
  <c r="K35" i="5"/>
  <c r="J35" i="5"/>
  <c r="I35" i="5"/>
  <c r="H35" i="5"/>
  <c r="G35" i="5"/>
  <c r="F35" i="5"/>
  <c r="E35" i="5"/>
  <c r="D35" i="5"/>
  <c r="K34" i="5"/>
  <c r="J34" i="5"/>
  <c r="I34" i="5"/>
  <c r="H34" i="5"/>
  <c r="G34" i="5"/>
  <c r="F34" i="5"/>
  <c r="E34" i="5"/>
  <c r="D34" i="5"/>
  <c r="K33" i="5"/>
  <c r="J33" i="5"/>
  <c r="I33" i="5"/>
  <c r="H33" i="5"/>
  <c r="G33" i="5"/>
  <c r="F33" i="5"/>
  <c r="E33" i="5"/>
  <c r="D33" i="5"/>
  <c r="K32" i="5"/>
  <c r="J32" i="5"/>
  <c r="I32" i="5"/>
  <c r="H32" i="5"/>
  <c r="G32" i="5"/>
  <c r="F32" i="5"/>
  <c r="E32" i="5"/>
  <c r="D32" i="5"/>
  <c r="K31" i="5"/>
  <c r="J31" i="5"/>
  <c r="I31" i="5"/>
  <c r="H31" i="5"/>
  <c r="G31" i="5"/>
  <c r="F31" i="5"/>
  <c r="E31" i="5"/>
  <c r="D31" i="5"/>
  <c r="K30" i="5"/>
  <c r="J30" i="5"/>
  <c r="I30" i="5"/>
  <c r="H30" i="5"/>
  <c r="G30" i="5"/>
  <c r="F30" i="5"/>
  <c r="E30" i="5"/>
  <c r="D30" i="5"/>
  <c r="K29" i="5"/>
  <c r="J29" i="5"/>
  <c r="I29" i="5"/>
  <c r="H29" i="5"/>
  <c r="G29" i="5"/>
  <c r="F29" i="5"/>
  <c r="E29" i="5"/>
  <c r="D29" i="5"/>
  <c r="K28" i="5"/>
  <c r="J28" i="5"/>
  <c r="I28" i="5"/>
  <c r="H28" i="5"/>
  <c r="G28" i="5"/>
  <c r="F28" i="5"/>
  <c r="E28" i="5"/>
  <c r="D28" i="5"/>
  <c r="K27" i="5"/>
  <c r="J27" i="5"/>
  <c r="I27" i="5"/>
  <c r="H27" i="5"/>
  <c r="G27" i="5"/>
  <c r="F27" i="5"/>
  <c r="E27" i="5"/>
  <c r="D27" i="5"/>
  <c r="K26" i="5"/>
  <c r="J26" i="5"/>
  <c r="I26" i="5"/>
  <c r="H26" i="5"/>
  <c r="G26" i="5"/>
  <c r="F26" i="5"/>
  <c r="E26" i="5"/>
  <c r="D26" i="5"/>
  <c r="K25" i="5"/>
  <c r="J25" i="5"/>
  <c r="I25" i="5"/>
  <c r="H25" i="5"/>
  <c r="G25" i="5"/>
  <c r="F25" i="5"/>
  <c r="E25" i="5"/>
  <c r="D25" i="5"/>
  <c r="K24" i="5"/>
  <c r="J24" i="5"/>
  <c r="I24" i="5"/>
  <c r="H24" i="5"/>
  <c r="G24" i="5"/>
  <c r="F24" i="5"/>
  <c r="E24" i="5"/>
  <c r="D24" i="5"/>
  <c r="K23" i="5"/>
  <c r="J23" i="5"/>
  <c r="I23" i="5"/>
  <c r="H23" i="5"/>
  <c r="G23" i="5"/>
  <c r="F23" i="5"/>
  <c r="E23" i="5"/>
  <c r="D23" i="5"/>
  <c r="K22" i="5"/>
  <c r="J22" i="5"/>
  <c r="I22" i="5"/>
  <c r="H22" i="5"/>
  <c r="G22" i="5"/>
  <c r="F22" i="5"/>
  <c r="E22" i="5"/>
  <c r="D22" i="5"/>
  <c r="K21" i="5"/>
  <c r="J21" i="5"/>
  <c r="I21" i="5"/>
  <c r="H21" i="5"/>
  <c r="G21" i="5"/>
  <c r="F21" i="5"/>
  <c r="E21" i="5"/>
  <c r="D21" i="5"/>
  <c r="K20" i="5"/>
  <c r="J20" i="5"/>
  <c r="I20" i="5"/>
  <c r="H20" i="5"/>
  <c r="G20" i="5"/>
  <c r="F20" i="5"/>
  <c r="E20" i="5"/>
  <c r="D20" i="5"/>
  <c r="K19" i="5"/>
  <c r="J19" i="5"/>
  <c r="I19" i="5"/>
  <c r="H19" i="5"/>
  <c r="G19" i="5"/>
  <c r="F19" i="5"/>
  <c r="E19" i="5"/>
  <c r="D19" i="5"/>
  <c r="K18" i="5"/>
  <c r="J18" i="5"/>
  <c r="I18" i="5"/>
  <c r="H18" i="5"/>
  <c r="G18" i="5"/>
  <c r="F18" i="5"/>
  <c r="E18" i="5"/>
  <c r="D18" i="5"/>
  <c r="K17" i="5"/>
  <c r="J17" i="5"/>
  <c r="I17" i="5"/>
  <c r="H17" i="5"/>
  <c r="G17" i="5"/>
  <c r="F17" i="5"/>
  <c r="E17" i="5"/>
  <c r="D17" i="5"/>
  <c r="K16" i="5"/>
  <c r="J16" i="5"/>
  <c r="I16" i="5"/>
  <c r="H16" i="5"/>
  <c r="G16" i="5"/>
  <c r="F16" i="5"/>
  <c r="E16" i="5"/>
  <c r="D16" i="5"/>
  <c r="K15" i="5"/>
  <c r="J15" i="5"/>
  <c r="I15" i="5"/>
  <c r="H15" i="5"/>
  <c r="G15" i="5"/>
  <c r="F15" i="5"/>
  <c r="E15" i="5"/>
  <c r="D15" i="5"/>
  <c r="K14" i="5"/>
  <c r="J14" i="5"/>
  <c r="I14" i="5"/>
  <c r="H14" i="5"/>
  <c r="G14" i="5"/>
  <c r="F14" i="5"/>
  <c r="E14" i="5"/>
  <c r="D14" i="5"/>
  <c r="K13" i="5"/>
  <c r="J13" i="5"/>
  <c r="I13" i="5"/>
  <c r="H13" i="5"/>
  <c r="G13" i="5"/>
  <c r="F13" i="5"/>
  <c r="E13" i="5"/>
  <c r="D13" i="5"/>
  <c r="K12" i="5"/>
  <c r="J12" i="5"/>
  <c r="I12" i="5"/>
  <c r="H12" i="5"/>
  <c r="G12" i="5"/>
  <c r="F12" i="5"/>
  <c r="E12" i="5"/>
  <c r="D12" i="5"/>
  <c r="K11" i="5"/>
  <c r="J11" i="5"/>
  <c r="I11" i="5"/>
  <c r="H11" i="5"/>
  <c r="G11" i="5"/>
  <c r="F11" i="5"/>
  <c r="E11" i="5"/>
  <c r="D11" i="5"/>
  <c r="K10" i="5"/>
  <c r="J10" i="5"/>
  <c r="I10" i="5"/>
  <c r="H10" i="5"/>
  <c r="G10" i="5"/>
  <c r="F10" i="5"/>
  <c r="E10" i="5"/>
  <c r="D10" i="5"/>
  <c r="K9" i="5"/>
  <c r="J9" i="5"/>
  <c r="I9" i="5"/>
  <c r="H9" i="5"/>
  <c r="G9" i="5"/>
  <c r="F9" i="5"/>
  <c r="E9" i="5"/>
  <c r="D9" i="5"/>
  <c r="K8" i="5"/>
  <c r="J8" i="5"/>
  <c r="I8" i="5"/>
  <c r="H8" i="5"/>
  <c r="G8" i="5"/>
  <c r="F8" i="5"/>
  <c r="E8" i="5"/>
  <c r="D8" i="5"/>
  <c r="K7" i="5"/>
  <c r="J7" i="5"/>
  <c r="I7" i="5"/>
  <c r="H7" i="5"/>
  <c r="G7" i="5"/>
  <c r="F7" i="5"/>
  <c r="E7" i="5"/>
  <c r="D7" i="5"/>
  <c r="K6" i="5"/>
  <c r="J6" i="5"/>
  <c r="I6" i="5"/>
  <c r="H6" i="5"/>
  <c r="G6" i="5"/>
  <c r="F6" i="5"/>
  <c r="E6" i="5"/>
  <c r="D6" i="5"/>
  <c r="K5" i="5"/>
  <c r="J5" i="5"/>
  <c r="I5" i="5"/>
  <c r="H5" i="5"/>
  <c r="G5" i="5"/>
  <c r="F5" i="5"/>
  <c r="E5" i="5"/>
  <c r="D5" i="5"/>
  <c r="K4" i="5"/>
  <c r="J4" i="5"/>
  <c r="I4" i="5"/>
  <c r="H4" i="5"/>
  <c r="G4" i="5"/>
  <c r="F4" i="5"/>
  <c r="E4" i="5"/>
  <c r="D4" i="5"/>
  <c r="K3" i="5"/>
  <c r="J3" i="5"/>
  <c r="I3" i="5"/>
  <c r="H3" i="5"/>
  <c r="G3" i="5"/>
  <c r="F3" i="5"/>
  <c r="E3" i="5"/>
  <c r="D3" i="5"/>
  <c r="K2" i="5"/>
  <c r="J2" i="5"/>
  <c r="I2" i="5"/>
  <c r="H2" i="5"/>
  <c r="G2" i="5"/>
  <c r="F2" i="5"/>
  <c r="E2" i="5"/>
  <c r="D2" i="5"/>
  <c r="K174" i="4"/>
  <c r="J174" i="4"/>
  <c r="I174" i="4"/>
  <c r="H174" i="4"/>
  <c r="G174" i="4"/>
  <c r="F174" i="4"/>
  <c r="E174" i="4"/>
  <c r="D174" i="4"/>
  <c r="K173" i="4"/>
  <c r="J173" i="4"/>
  <c r="I173" i="4"/>
  <c r="H173" i="4"/>
  <c r="G173" i="4"/>
  <c r="F173" i="4"/>
  <c r="E173" i="4"/>
  <c r="D173" i="4"/>
  <c r="K172" i="4"/>
  <c r="J172" i="4"/>
  <c r="I172" i="4"/>
  <c r="H172" i="4"/>
  <c r="G172" i="4"/>
  <c r="F172" i="4"/>
  <c r="E172" i="4"/>
  <c r="D172" i="4"/>
  <c r="K171" i="4"/>
  <c r="J171" i="4"/>
  <c r="I171" i="4"/>
  <c r="H171" i="4"/>
  <c r="G171" i="4"/>
  <c r="F171" i="4"/>
  <c r="E171" i="4"/>
  <c r="D171" i="4"/>
  <c r="K170" i="4"/>
  <c r="J170" i="4"/>
  <c r="I170" i="4"/>
  <c r="H170" i="4"/>
  <c r="G170" i="4"/>
  <c r="F170" i="4"/>
  <c r="E170" i="4"/>
  <c r="D170" i="4"/>
  <c r="K169" i="4"/>
  <c r="J169" i="4"/>
  <c r="I169" i="4"/>
  <c r="H169" i="4"/>
  <c r="G169" i="4"/>
  <c r="F169" i="4"/>
  <c r="E169" i="4"/>
  <c r="D169" i="4"/>
  <c r="K168" i="4"/>
  <c r="J168" i="4"/>
  <c r="I168" i="4"/>
  <c r="H168" i="4"/>
  <c r="G168" i="4"/>
  <c r="F168" i="4"/>
  <c r="E168" i="4"/>
  <c r="D168" i="4"/>
  <c r="K167" i="4"/>
  <c r="J167" i="4"/>
  <c r="I167" i="4"/>
  <c r="H167" i="4"/>
  <c r="G167" i="4"/>
  <c r="F167" i="4"/>
  <c r="E167" i="4"/>
  <c r="D167" i="4"/>
  <c r="K166" i="4"/>
  <c r="J166" i="4"/>
  <c r="I166" i="4"/>
  <c r="H166" i="4"/>
  <c r="G166" i="4"/>
  <c r="F166" i="4"/>
  <c r="E166" i="4"/>
  <c r="D166" i="4"/>
  <c r="K165" i="4"/>
  <c r="J165" i="4"/>
  <c r="I165" i="4"/>
  <c r="H165" i="4"/>
  <c r="G165" i="4"/>
  <c r="F165" i="4"/>
  <c r="E165" i="4"/>
  <c r="D165" i="4"/>
  <c r="K164" i="4"/>
  <c r="J164" i="4"/>
  <c r="I164" i="4"/>
  <c r="H164" i="4"/>
  <c r="G164" i="4"/>
  <c r="F164" i="4"/>
  <c r="E164" i="4"/>
  <c r="D164" i="4"/>
  <c r="K163" i="4"/>
  <c r="J163" i="4"/>
  <c r="I163" i="4"/>
  <c r="H163" i="4"/>
  <c r="G163" i="4"/>
  <c r="F163" i="4"/>
  <c r="E163" i="4"/>
  <c r="D163" i="4"/>
  <c r="K162" i="4"/>
  <c r="J162" i="4"/>
  <c r="I162" i="4"/>
  <c r="H162" i="4"/>
  <c r="G162" i="4"/>
  <c r="F162" i="4"/>
  <c r="E162" i="4"/>
  <c r="D162" i="4"/>
  <c r="K161" i="4"/>
  <c r="J161" i="4"/>
  <c r="I161" i="4"/>
  <c r="H161" i="4"/>
  <c r="G161" i="4"/>
  <c r="F161" i="4"/>
  <c r="E161" i="4"/>
  <c r="D161" i="4"/>
  <c r="K160" i="4"/>
  <c r="J160" i="4"/>
  <c r="I160" i="4"/>
  <c r="H160" i="4"/>
  <c r="G160" i="4"/>
  <c r="F160" i="4"/>
  <c r="E160" i="4"/>
  <c r="D160" i="4"/>
  <c r="K159" i="4"/>
  <c r="J159" i="4"/>
  <c r="I159" i="4"/>
  <c r="H159" i="4"/>
  <c r="G159" i="4"/>
  <c r="F159" i="4"/>
  <c r="E159" i="4"/>
  <c r="D159" i="4"/>
  <c r="K158" i="4"/>
  <c r="J158" i="4"/>
  <c r="I158" i="4"/>
  <c r="H158" i="4"/>
  <c r="G158" i="4"/>
  <c r="F158" i="4"/>
  <c r="E158" i="4"/>
  <c r="D158" i="4"/>
  <c r="K157" i="4"/>
  <c r="J157" i="4"/>
  <c r="I157" i="4"/>
  <c r="H157" i="4"/>
  <c r="G157" i="4"/>
  <c r="F157" i="4"/>
  <c r="E157" i="4"/>
  <c r="D157" i="4"/>
  <c r="K156" i="4"/>
  <c r="J156" i="4"/>
  <c r="I156" i="4"/>
  <c r="H156" i="4"/>
  <c r="G156" i="4"/>
  <c r="F156" i="4"/>
  <c r="E156" i="4"/>
  <c r="D156" i="4"/>
  <c r="K155" i="4"/>
  <c r="J155" i="4"/>
  <c r="I155" i="4"/>
  <c r="H155" i="4"/>
  <c r="G155" i="4"/>
  <c r="F155" i="4"/>
  <c r="E155" i="4"/>
  <c r="D155" i="4"/>
  <c r="K154" i="4"/>
  <c r="J154" i="4"/>
  <c r="I154" i="4"/>
  <c r="H154" i="4"/>
  <c r="G154" i="4"/>
  <c r="F154" i="4"/>
  <c r="E154" i="4"/>
  <c r="D154" i="4"/>
  <c r="K153" i="4"/>
  <c r="J153" i="4"/>
  <c r="I153" i="4"/>
  <c r="H153" i="4"/>
  <c r="G153" i="4"/>
  <c r="F153" i="4"/>
  <c r="E153" i="4"/>
  <c r="D153" i="4"/>
  <c r="K152" i="4"/>
  <c r="J152" i="4"/>
  <c r="I152" i="4"/>
  <c r="H152" i="4"/>
  <c r="G152" i="4"/>
  <c r="F152" i="4"/>
  <c r="E152" i="4"/>
  <c r="D152" i="4"/>
  <c r="K151" i="4"/>
  <c r="J151" i="4"/>
  <c r="I151" i="4"/>
  <c r="H151" i="4"/>
  <c r="G151" i="4"/>
  <c r="F151" i="4"/>
  <c r="E151" i="4"/>
  <c r="D151" i="4"/>
  <c r="K150" i="4"/>
  <c r="J150" i="4"/>
  <c r="I150" i="4"/>
  <c r="H150" i="4"/>
  <c r="G150" i="4"/>
  <c r="F150" i="4"/>
  <c r="E150" i="4"/>
  <c r="D150" i="4"/>
  <c r="K149" i="4"/>
  <c r="J149" i="4"/>
  <c r="I149" i="4"/>
  <c r="H149" i="4"/>
  <c r="G149" i="4"/>
  <c r="F149" i="4"/>
  <c r="E149" i="4"/>
  <c r="D149" i="4"/>
  <c r="K148" i="4"/>
  <c r="J148" i="4"/>
  <c r="I148" i="4"/>
  <c r="H148" i="4"/>
  <c r="G148" i="4"/>
  <c r="F148" i="4"/>
  <c r="E148" i="4"/>
  <c r="D148" i="4"/>
  <c r="K147" i="4"/>
  <c r="J147" i="4"/>
  <c r="I147" i="4"/>
  <c r="H147" i="4"/>
  <c r="G147" i="4"/>
  <c r="F147" i="4"/>
  <c r="E147" i="4"/>
  <c r="D147" i="4"/>
  <c r="K146" i="4"/>
  <c r="J146" i="4"/>
  <c r="I146" i="4"/>
  <c r="H146" i="4"/>
  <c r="G146" i="4"/>
  <c r="F146" i="4"/>
  <c r="E146" i="4"/>
  <c r="D146" i="4"/>
  <c r="K145" i="4"/>
  <c r="J145" i="4"/>
  <c r="I145" i="4"/>
  <c r="H145" i="4"/>
  <c r="G145" i="4"/>
  <c r="F145" i="4"/>
  <c r="E145" i="4"/>
  <c r="D145" i="4"/>
  <c r="K144" i="4"/>
  <c r="J144" i="4"/>
  <c r="I144" i="4"/>
  <c r="H144" i="4"/>
  <c r="G144" i="4"/>
  <c r="F144" i="4"/>
  <c r="E144" i="4"/>
  <c r="D144" i="4"/>
  <c r="K143" i="4"/>
  <c r="J143" i="4"/>
  <c r="I143" i="4"/>
  <c r="H143" i="4"/>
  <c r="G143" i="4"/>
  <c r="F143" i="4"/>
  <c r="E143" i="4"/>
  <c r="D143" i="4"/>
  <c r="K142" i="4"/>
  <c r="J142" i="4"/>
  <c r="I142" i="4"/>
  <c r="H142" i="4"/>
  <c r="G142" i="4"/>
  <c r="F142" i="4"/>
  <c r="E142" i="4"/>
  <c r="D142" i="4"/>
  <c r="K141" i="4"/>
  <c r="J141" i="4"/>
  <c r="I141" i="4"/>
  <c r="H141" i="4"/>
  <c r="G141" i="4"/>
  <c r="F141" i="4"/>
  <c r="E141" i="4"/>
  <c r="D141" i="4"/>
  <c r="K140" i="4"/>
  <c r="J140" i="4"/>
  <c r="I140" i="4"/>
  <c r="H140" i="4"/>
  <c r="G140" i="4"/>
  <c r="F140" i="4"/>
  <c r="E140" i="4"/>
  <c r="D140" i="4"/>
  <c r="K139" i="4"/>
  <c r="J139" i="4"/>
  <c r="I139" i="4"/>
  <c r="H139" i="4"/>
  <c r="G139" i="4"/>
  <c r="F139" i="4"/>
  <c r="E139" i="4"/>
  <c r="D139" i="4"/>
  <c r="K138" i="4"/>
  <c r="J138" i="4"/>
  <c r="I138" i="4"/>
  <c r="H138" i="4"/>
  <c r="G138" i="4"/>
  <c r="F138" i="4"/>
  <c r="E138" i="4"/>
  <c r="D138" i="4"/>
  <c r="K137" i="4"/>
  <c r="J137" i="4"/>
  <c r="I137" i="4"/>
  <c r="H137" i="4"/>
  <c r="G137" i="4"/>
  <c r="F137" i="4"/>
  <c r="E137" i="4"/>
  <c r="D137" i="4"/>
  <c r="K136" i="4"/>
  <c r="J136" i="4"/>
  <c r="I136" i="4"/>
  <c r="H136" i="4"/>
  <c r="G136" i="4"/>
  <c r="F136" i="4"/>
  <c r="E136" i="4"/>
  <c r="D136" i="4"/>
  <c r="K135" i="4"/>
  <c r="J135" i="4"/>
  <c r="I135" i="4"/>
  <c r="H135" i="4"/>
  <c r="G135" i="4"/>
  <c r="F135" i="4"/>
  <c r="E135" i="4"/>
  <c r="D135" i="4"/>
  <c r="K134" i="4"/>
  <c r="J134" i="4"/>
  <c r="I134" i="4"/>
  <c r="H134" i="4"/>
  <c r="G134" i="4"/>
  <c r="F134" i="4"/>
  <c r="E134" i="4"/>
  <c r="D134" i="4"/>
  <c r="K133" i="4"/>
  <c r="J133" i="4"/>
  <c r="I133" i="4"/>
  <c r="H133" i="4"/>
  <c r="G133" i="4"/>
  <c r="F133" i="4"/>
  <c r="E133" i="4"/>
  <c r="D133" i="4"/>
  <c r="K132" i="4"/>
  <c r="J132" i="4"/>
  <c r="I132" i="4"/>
  <c r="H132" i="4"/>
  <c r="G132" i="4"/>
  <c r="F132" i="4"/>
  <c r="E132" i="4"/>
  <c r="D132" i="4"/>
  <c r="K131" i="4"/>
  <c r="J131" i="4"/>
  <c r="I131" i="4"/>
  <c r="H131" i="4"/>
  <c r="G131" i="4"/>
  <c r="F131" i="4"/>
  <c r="E131" i="4"/>
  <c r="D131" i="4"/>
  <c r="K130" i="4"/>
  <c r="J130" i="4"/>
  <c r="I130" i="4"/>
  <c r="H130" i="4"/>
  <c r="G130" i="4"/>
  <c r="F130" i="4"/>
  <c r="E130" i="4"/>
  <c r="D130" i="4"/>
  <c r="K129" i="4"/>
  <c r="J129" i="4"/>
  <c r="I129" i="4"/>
  <c r="H129" i="4"/>
  <c r="G129" i="4"/>
  <c r="F129" i="4"/>
  <c r="E129" i="4"/>
  <c r="D129" i="4"/>
  <c r="K128" i="4"/>
  <c r="J128" i="4"/>
  <c r="I128" i="4"/>
  <c r="H128" i="4"/>
  <c r="G128" i="4"/>
  <c r="F128" i="4"/>
  <c r="E128" i="4"/>
  <c r="D128" i="4"/>
  <c r="K127" i="4"/>
  <c r="J127" i="4"/>
  <c r="I127" i="4"/>
  <c r="H127" i="4"/>
  <c r="G127" i="4"/>
  <c r="F127" i="4"/>
  <c r="E127" i="4"/>
  <c r="D127" i="4"/>
  <c r="K126" i="4"/>
  <c r="J126" i="4"/>
  <c r="I126" i="4"/>
  <c r="H126" i="4"/>
  <c r="G126" i="4"/>
  <c r="F126" i="4"/>
  <c r="E126" i="4"/>
  <c r="D126" i="4"/>
  <c r="K125" i="4"/>
  <c r="J125" i="4"/>
  <c r="I125" i="4"/>
  <c r="H125" i="4"/>
  <c r="G125" i="4"/>
  <c r="F125" i="4"/>
  <c r="E125" i="4"/>
  <c r="D125" i="4"/>
  <c r="K124" i="4"/>
  <c r="J124" i="4"/>
  <c r="I124" i="4"/>
  <c r="H124" i="4"/>
  <c r="G124" i="4"/>
  <c r="F124" i="4"/>
  <c r="E124" i="4"/>
  <c r="D124" i="4"/>
  <c r="K123" i="4"/>
  <c r="J123" i="4"/>
  <c r="I123" i="4"/>
  <c r="H123" i="4"/>
  <c r="G123" i="4"/>
  <c r="F123" i="4"/>
  <c r="E123" i="4"/>
  <c r="D123" i="4"/>
  <c r="K122" i="4"/>
  <c r="J122" i="4"/>
  <c r="I122" i="4"/>
  <c r="H122" i="4"/>
  <c r="G122" i="4"/>
  <c r="F122" i="4"/>
  <c r="E122" i="4"/>
  <c r="D122" i="4"/>
  <c r="K121" i="4"/>
  <c r="J121" i="4"/>
  <c r="I121" i="4"/>
  <c r="H121" i="4"/>
  <c r="G121" i="4"/>
  <c r="F121" i="4"/>
  <c r="E121" i="4"/>
  <c r="D121" i="4"/>
  <c r="K120" i="4"/>
  <c r="J120" i="4"/>
  <c r="I120" i="4"/>
  <c r="H120" i="4"/>
  <c r="G120" i="4"/>
  <c r="F120" i="4"/>
  <c r="E120" i="4"/>
  <c r="D120" i="4"/>
  <c r="K119" i="4"/>
  <c r="J119" i="4"/>
  <c r="I119" i="4"/>
  <c r="H119" i="4"/>
  <c r="G119" i="4"/>
  <c r="F119" i="4"/>
  <c r="E119" i="4"/>
  <c r="D119" i="4"/>
  <c r="K118" i="4"/>
  <c r="J118" i="4"/>
  <c r="I118" i="4"/>
  <c r="H118" i="4"/>
  <c r="G118" i="4"/>
  <c r="F118" i="4"/>
  <c r="E118" i="4"/>
  <c r="D118" i="4"/>
  <c r="K117" i="4"/>
  <c r="J117" i="4"/>
  <c r="I117" i="4"/>
  <c r="H117" i="4"/>
  <c r="G117" i="4"/>
  <c r="F117" i="4"/>
  <c r="E117" i="4"/>
  <c r="D117" i="4"/>
  <c r="K116" i="4"/>
  <c r="J116" i="4"/>
  <c r="I116" i="4"/>
  <c r="H116" i="4"/>
  <c r="G116" i="4"/>
  <c r="F116" i="4"/>
  <c r="E116" i="4"/>
  <c r="D116" i="4"/>
  <c r="K115" i="4"/>
  <c r="J115" i="4"/>
  <c r="I115" i="4"/>
  <c r="H115" i="4"/>
  <c r="G115" i="4"/>
  <c r="F115" i="4"/>
  <c r="E115" i="4"/>
  <c r="D115" i="4"/>
  <c r="K114" i="4"/>
  <c r="J114" i="4"/>
  <c r="I114" i="4"/>
  <c r="H114" i="4"/>
  <c r="G114" i="4"/>
  <c r="F114" i="4"/>
  <c r="E114" i="4"/>
  <c r="D114" i="4"/>
  <c r="K113" i="4"/>
  <c r="J113" i="4"/>
  <c r="I113" i="4"/>
  <c r="H113" i="4"/>
  <c r="G113" i="4"/>
  <c r="F113" i="4"/>
  <c r="E113" i="4"/>
  <c r="D113" i="4"/>
  <c r="K112" i="4"/>
  <c r="J112" i="4"/>
  <c r="I112" i="4"/>
  <c r="H112" i="4"/>
  <c r="G112" i="4"/>
  <c r="F112" i="4"/>
  <c r="E112" i="4"/>
  <c r="D112" i="4"/>
  <c r="K111" i="4"/>
  <c r="J111" i="4"/>
  <c r="I111" i="4"/>
  <c r="H111" i="4"/>
  <c r="G111" i="4"/>
  <c r="F111" i="4"/>
  <c r="E111" i="4"/>
  <c r="D111" i="4"/>
  <c r="K110" i="4"/>
  <c r="J110" i="4"/>
  <c r="I110" i="4"/>
  <c r="H110" i="4"/>
  <c r="G110" i="4"/>
  <c r="F110" i="4"/>
  <c r="E110" i="4"/>
  <c r="D110" i="4"/>
  <c r="K109" i="4"/>
  <c r="J109" i="4"/>
  <c r="I109" i="4"/>
  <c r="H109" i="4"/>
  <c r="G109" i="4"/>
  <c r="F109" i="4"/>
  <c r="E109" i="4"/>
  <c r="D109" i="4"/>
  <c r="K108" i="4"/>
  <c r="J108" i="4"/>
  <c r="I108" i="4"/>
  <c r="H108" i="4"/>
  <c r="G108" i="4"/>
  <c r="F108" i="4"/>
  <c r="E108" i="4"/>
  <c r="D108" i="4"/>
  <c r="K107" i="4"/>
  <c r="J107" i="4"/>
  <c r="I107" i="4"/>
  <c r="H107" i="4"/>
  <c r="G107" i="4"/>
  <c r="F107" i="4"/>
  <c r="E107" i="4"/>
  <c r="D107" i="4"/>
  <c r="K106" i="4"/>
  <c r="J106" i="4"/>
  <c r="I106" i="4"/>
  <c r="H106" i="4"/>
  <c r="G106" i="4"/>
  <c r="F106" i="4"/>
  <c r="E106" i="4"/>
  <c r="D106" i="4"/>
  <c r="K105" i="4"/>
  <c r="J105" i="4"/>
  <c r="I105" i="4"/>
  <c r="H105" i="4"/>
  <c r="G105" i="4"/>
  <c r="F105" i="4"/>
  <c r="E105" i="4"/>
  <c r="D105" i="4"/>
  <c r="K104" i="4"/>
  <c r="J104" i="4"/>
  <c r="I104" i="4"/>
  <c r="H104" i="4"/>
  <c r="G104" i="4"/>
  <c r="F104" i="4"/>
  <c r="E104" i="4"/>
  <c r="D104" i="4"/>
  <c r="K103" i="4"/>
  <c r="J103" i="4"/>
  <c r="I103" i="4"/>
  <c r="H103" i="4"/>
  <c r="G103" i="4"/>
  <c r="F103" i="4"/>
  <c r="E103" i="4"/>
  <c r="D103" i="4"/>
  <c r="K102" i="4"/>
  <c r="J102" i="4"/>
  <c r="I102" i="4"/>
  <c r="H102" i="4"/>
  <c r="G102" i="4"/>
  <c r="F102" i="4"/>
  <c r="E102" i="4"/>
  <c r="D102" i="4"/>
  <c r="K101" i="4"/>
  <c r="J101" i="4"/>
  <c r="I101" i="4"/>
  <c r="H101" i="4"/>
  <c r="G101" i="4"/>
  <c r="F101" i="4"/>
  <c r="E101" i="4"/>
  <c r="D101" i="4"/>
  <c r="K100" i="4"/>
  <c r="J100" i="4"/>
  <c r="I100" i="4"/>
  <c r="H100" i="4"/>
  <c r="G100" i="4"/>
  <c r="F100" i="4"/>
  <c r="E100" i="4"/>
  <c r="D100" i="4"/>
  <c r="K99" i="4"/>
  <c r="J99" i="4"/>
  <c r="I99" i="4"/>
  <c r="H99" i="4"/>
  <c r="G99" i="4"/>
  <c r="F99" i="4"/>
  <c r="E99" i="4"/>
  <c r="D99" i="4"/>
  <c r="K98" i="4"/>
  <c r="J98" i="4"/>
  <c r="I98" i="4"/>
  <c r="H98" i="4"/>
  <c r="G98" i="4"/>
  <c r="F98" i="4"/>
  <c r="E98" i="4"/>
  <c r="D98" i="4"/>
  <c r="K97" i="4"/>
  <c r="J97" i="4"/>
  <c r="I97" i="4"/>
  <c r="H97" i="4"/>
  <c r="G97" i="4"/>
  <c r="F97" i="4"/>
  <c r="E97" i="4"/>
  <c r="D97" i="4"/>
  <c r="K96" i="4"/>
  <c r="J96" i="4"/>
  <c r="I96" i="4"/>
  <c r="H96" i="4"/>
  <c r="G96" i="4"/>
  <c r="F96" i="4"/>
  <c r="E96" i="4"/>
  <c r="D96" i="4"/>
  <c r="K95" i="4"/>
  <c r="J95" i="4"/>
  <c r="I95" i="4"/>
  <c r="H95" i="4"/>
  <c r="G95" i="4"/>
  <c r="F95" i="4"/>
  <c r="E95" i="4"/>
  <c r="D95" i="4"/>
  <c r="K94" i="4"/>
  <c r="J94" i="4"/>
  <c r="I94" i="4"/>
  <c r="H94" i="4"/>
  <c r="G94" i="4"/>
  <c r="F94" i="4"/>
  <c r="E94" i="4"/>
  <c r="D94" i="4"/>
  <c r="K93" i="4"/>
  <c r="J93" i="4"/>
  <c r="I93" i="4"/>
  <c r="H93" i="4"/>
  <c r="G93" i="4"/>
  <c r="F93" i="4"/>
  <c r="E93" i="4"/>
  <c r="D93" i="4"/>
  <c r="K92" i="4"/>
  <c r="J92" i="4"/>
  <c r="I92" i="4"/>
  <c r="H92" i="4"/>
  <c r="G92" i="4"/>
  <c r="F92" i="4"/>
  <c r="E92" i="4"/>
  <c r="D92" i="4"/>
  <c r="K91" i="4"/>
  <c r="J91" i="4"/>
  <c r="I91" i="4"/>
  <c r="H91" i="4"/>
  <c r="G91" i="4"/>
  <c r="F91" i="4"/>
  <c r="E91" i="4"/>
  <c r="D91" i="4"/>
  <c r="K90" i="4"/>
  <c r="J90" i="4"/>
  <c r="I90" i="4"/>
  <c r="H90" i="4"/>
  <c r="G90" i="4"/>
  <c r="F90" i="4"/>
  <c r="E90" i="4"/>
  <c r="D90" i="4"/>
  <c r="K89" i="4"/>
  <c r="J89" i="4"/>
  <c r="I89" i="4"/>
  <c r="H89" i="4"/>
  <c r="G89" i="4"/>
  <c r="F89" i="4"/>
  <c r="E89" i="4"/>
  <c r="D89" i="4"/>
  <c r="K88" i="4"/>
  <c r="J88" i="4"/>
  <c r="I88" i="4"/>
  <c r="H88" i="4"/>
  <c r="G88" i="4"/>
  <c r="F88" i="4"/>
  <c r="E88" i="4"/>
  <c r="D88" i="4"/>
  <c r="K87" i="4"/>
  <c r="J87" i="4"/>
  <c r="I87" i="4"/>
  <c r="H87" i="4"/>
  <c r="G87" i="4"/>
  <c r="F87" i="4"/>
  <c r="E87" i="4"/>
  <c r="D87" i="4"/>
  <c r="K86" i="4"/>
  <c r="J86" i="4"/>
  <c r="I86" i="4"/>
  <c r="H86" i="4"/>
  <c r="G86" i="4"/>
  <c r="F86" i="4"/>
  <c r="E86" i="4"/>
  <c r="D86" i="4"/>
  <c r="K85" i="4"/>
  <c r="J85" i="4"/>
  <c r="I85" i="4"/>
  <c r="H85" i="4"/>
  <c r="G85" i="4"/>
  <c r="F85" i="4"/>
  <c r="E85" i="4"/>
  <c r="D85" i="4"/>
  <c r="K84" i="4"/>
  <c r="J84" i="4"/>
  <c r="I84" i="4"/>
  <c r="H84" i="4"/>
  <c r="G84" i="4"/>
  <c r="F84" i="4"/>
  <c r="E84" i="4"/>
  <c r="D84" i="4"/>
  <c r="K83" i="4"/>
  <c r="J83" i="4"/>
  <c r="I83" i="4"/>
  <c r="H83" i="4"/>
  <c r="G83" i="4"/>
  <c r="F83" i="4"/>
  <c r="E83" i="4"/>
  <c r="D83" i="4"/>
  <c r="K82" i="4"/>
  <c r="J82" i="4"/>
  <c r="I82" i="4"/>
  <c r="H82" i="4"/>
  <c r="G82" i="4"/>
  <c r="F82" i="4"/>
  <c r="E82" i="4"/>
  <c r="D82" i="4"/>
  <c r="K81" i="4"/>
  <c r="J81" i="4"/>
  <c r="I81" i="4"/>
  <c r="H81" i="4"/>
  <c r="G81" i="4"/>
  <c r="F81" i="4"/>
  <c r="E81" i="4"/>
  <c r="D81" i="4"/>
  <c r="K80" i="4"/>
  <c r="J80" i="4"/>
  <c r="I80" i="4"/>
  <c r="H80" i="4"/>
  <c r="G80" i="4"/>
  <c r="F80" i="4"/>
  <c r="E80" i="4"/>
  <c r="D80" i="4"/>
  <c r="K79" i="4"/>
  <c r="J79" i="4"/>
  <c r="I79" i="4"/>
  <c r="H79" i="4"/>
  <c r="G79" i="4"/>
  <c r="F79" i="4"/>
  <c r="E79" i="4"/>
  <c r="D79" i="4"/>
  <c r="K78" i="4"/>
  <c r="J78" i="4"/>
  <c r="I78" i="4"/>
  <c r="H78" i="4"/>
  <c r="G78" i="4"/>
  <c r="F78" i="4"/>
  <c r="E78" i="4"/>
  <c r="D78" i="4"/>
  <c r="K77" i="4"/>
  <c r="J77" i="4"/>
  <c r="I77" i="4"/>
  <c r="H77" i="4"/>
  <c r="G77" i="4"/>
  <c r="F77" i="4"/>
  <c r="E77" i="4"/>
  <c r="D77" i="4"/>
  <c r="K76" i="4"/>
  <c r="J76" i="4"/>
  <c r="I76" i="4"/>
  <c r="H76" i="4"/>
  <c r="G76" i="4"/>
  <c r="F76" i="4"/>
  <c r="E76" i="4"/>
  <c r="D76" i="4"/>
  <c r="K75" i="4"/>
  <c r="J75" i="4"/>
  <c r="I75" i="4"/>
  <c r="H75" i="4"/>
  <c r="G75" i="4"/>
  <c r="F75" i="4"/>
  <c r="E75" i="4"/>
  <c r="D75" i="4"/>
  <c r="K74" i="4"/>
  <c r="J74" i="4"/>
  <c r="I74" i="4"/>
  <c r="H74" i="4"/>
  <c r="G74" i="4"/>
  <c r="F74" i="4"/>
  <c r="E74" i="4"/>
  <c r="D74" i="4"/>
  <c r="K73" i="4"/>
  <c r="J73" i="4"/>
  <c r="I73" i="4"/>
  <c r="H73" i="4"/>
  <c r="G73" i="4"/>
  <c r="F73" i="4"/>
  <c r="E73" i="4"/>
  <c r="D73" i="4"/>
  <c r="K72" i="4"/>
  <c r="J72" i="4"/>
  <c r="I72" i="4"/>
  <c r="H72" i="4"/>
  <c r="G72" i="4"/>
  <c r="F72" i="4"/>
  <c r="E72" i="4"/>
  <c r="D72" i="4"/>
  <c r="K71" i="4"/>
  <c r="J71" i="4"/>
  <c r="I71" i="4"/>
  <c r="H71" i="4"/>
  <c r="G71" i="4"/>
  <c r="F71" i="4"/>
  <c r="E71" i="4"/>
  <c r="D71" i="4"/>
  <c r="K70" i="4"/>
  <c r="J70" i="4"/>
  <c r="I70" i="4"/>
  <c r="H70" i="4"/>
  <c r="G70" i="4"/>
  <c r="F70" i="4"/>
  <c r="E70" i="4"/>
  <c r="D70" i="4"/>
  <c r="K69" i="4"/>
  <c r="J69" i="4"/>
  <c r="I69" i="4"/>
  <c r="H69" i="4"/>
  <c r="G69" i="4"/>
  <c r="F69" i="4"/>
  <c r="E69" i="4"/>
  <c r="D69" i="4"/>
  <c r="K68" i="4"/>
  <c r="J68" i="4"/>
  <c r="I68" i="4"/>
  <c r="H68" i="4"/>
  <c r="G68" i="4"/>
  <c r="F68" i="4"/>
  <c r="E68" i="4"/>
  <c r="D68" i="4"/>
  <c r="K67" i="4"/>
  <c r="J67" i="4"/>
  <c r="I67" i="4"/>
  <c r="H67" i="4"/>
  <c r="G67" i="4"/>
  <c r="F67" i="4"/>
  <c r="E67" i="4"/>
  <c r="D67" i="4"/>
  <c r="K66" i="4"/>
  <c r="J66" i="4"/>
  <c r="I66" i="4"/>
  <c r="H66" i="4"/>
  <c r="G66" i="4"/>
  <c r="F66" i="4"/>
  <c r="E66" i="4"/>
  <c r="D66" i="4"/>
  <c r="K65" i="4"/>
  <c r="J65" i="4"/>
  <c r="I65" i="4"/>
  <c r="H65" i="4"/>
  <c r="G65" i="4"/>
  <c r="F65" i="4"/>
  <c r="E65" i="4"/>
  <c r="D65" i="4"/>
  <c r="K64" i="4"/>
  <c r="J64" i="4"/>
  <c r="I64" i="4"/>
  <c r="H64" i="4"/>
  <c r="G64" i="4"/>
  <c r="F64" i="4"/>
  <c r="E64" i="4"/>
  <c r="D64" i="4"/>
  <c r="K63" i="4"/>
  <c r="J63" i="4"/>
  <c r="I63" i="4"/>
  <c r="H63" i="4"/>
  <c r="G63" i="4"/>
  <c r="F63" i="4"/>
  <c r="E63" i="4"/>
  <c r="D63" i="4"/>
  <c r="K62" i="4"/>
  <c r="J62" i="4"/>
  <c r="I62" i="4"/>
  <c r="H62" i="4"/>
  <c r="G62" i="4"/>
  <c r="F62" i="4"/>
  <c r="E62" i="4"/>
  <c r="D62" i="4"/>
  <c r="K61" i="4"/>
  <c r="J61" i="4"/>
  <c r="I61" i="4"/>
  <c r="H61" i="4"/>
  <c r="G61" i="4"/>
  <c r="F61" i="4"/>
  <c r="E61" i="4"/>
  <c r="D61" i="4"/>
  <c r="K60" i="4"/>
  <c r="J60" i="4"/>
  <c r="I60" i="4"/>
  <c r="H60" i="4"/>
  <c r="G60" i="4"/>
  <c r="F60" i="4"/>
  <c r="E60" i="4"/>
  <c r="D60" i="4"/>
  <c r="K59" i="4"/>
  <c r="J59" i="4"/>
  <c r="I59" i="4"/>
  <c r="H59" i="4"/>
  <c r="G59" i="4"/>
  <c r="F59" i="4"/>
  <c r="E59" i="4"/>
  <c r="D59" i="4"/>
  <c r="K58" i="4"/>
  <c r="J58" i="4"/>
  <c r="I58" i="4"/>
  <c r="H58" i="4"/>
  <c r="G58" i="4"/>
  <c r="F58" i="4"/>
  <c r="E58" i="4"/>
  <c r="D58" i="4"/>
  <c r="K57" i="4"/>
  <c r="J57" i="4"/>
  <c r="I57" i="4"/>
  <c r="H57" i="4"/>
  <c r="G57" i="4"/>
  <c r="F57" i="4"/>
  <c r="E57" i="4"/>
  <c r="D57" i="4"/>
  <c r="K56" i="4"/>
  <c r="J56" i="4"/>
  <c r="I56" i="4"/>
  <c r="H56" i="4"/>
  <c r="G56" i="4"/>
  <c r="F56" i="4"/>
  <c r="E56" i="4"/>
  <c r="D56" i="4"/>
  <c r="K55" i="4"/>
  <c r="J55" i="4"/>
  <c r="I55" i="4"/>
  <c r="H55" i="4"/>
  <c r="G55" i="4"/>
  <c r="F55" i="4"/>
  <c r="E55" i="4"/>
  <c r="D55" i="4"/>
  <c r="K54" i="4"/>
  <c r="J54" i="4"/>
  <c r="I54" i="4"/>
  <c r="H54" i="4"/>
  <c r="G54" i="4"/>
  <c r="F54" i="4"/>
  <c r="E54" i="4"/>
  <c r="D54" i="4"/>
  <c r="K53" i="4"/>
  <c r="J53" i="4"/>
  <c r="I53" i="4"/>
  <c r="H53" i="4"/>
  <c r="G53" i="4"/>
  <c r="F53" i="4"/>
  <c r="E53" i="4"/>
  <c r="D53" i="4"/>
  <c r="K52" i="4"/>
  <c r="J52" i="4"/>
  <c r="I52" i="4"/>
  <c r="H52" i="4"/>
  <c r="G52" i="4"/>
  <c r="F52" i="4"/>
  <c r="E52" i="4"/>
  <c r="D52" i="4"/>
  <c r="K51" i="4"/>
  <c r="J51" i="4"/>
  <c r="I51" i="4"/>
  <c r="H51" i="4"/>
  <c r="G51" i="4"/>
  <c r="F51" i="4"/>
  <c r="E51" i="4"/>
  <c r="D51" i="4"/>
  <c r="K50" i="4"/>
  <c r="J50" i="4"/>
  <c r="I50" i="4"/>
  <c r="H50" i="4"/>
  <c r="G50" i="4"/>
  <c r="F50" i="4"/>
  <c r="E50" i="4"/>
  <c r="D50" i="4"/>
  <c r="K49" i="4"/>
  <c r="J49" i="4"/>
  <c r="I49" i="4"/>
  <c r="H49" i="4"/>
  <c r="G49" i="4"/>
  <c r="F49" i="4"/>
  <c r="E49" i="4"/>
  <c r="D49" i="4"/>
  <c r="K48" i="4"/>
  <c r="J48" i="4"/>
  <c r="I48" i="4"/>
  <c r="H48" i="4"/>
  <c r="G48" i="4"/>
  <c r="F48" i="4"/>
  <c r="E48" i="4"/>
  <c r="D48" i="4"/>
  <c r="K47" i="4"/>
  <c r="J47" i="4"/>
  <c r="I47" i="4"/>
  <c r="H47" i="4"/>
  <c r="G47" i="4"/>
  <c r="F47" i="4"/>
  <c r="E47" i="4"/>
  <c r="D47" i="4"/>
  <c r="K46" i="4"/>
  <c r="J46" i="4"/>
  <c r="I46" i="4"/>
  <c r="H46" i="4"/>
  <c r="G46" i="4"/>
  <c r="F46" i="4"/>
  <c r="E46" i="4"/>
  <c r="D46" i="4"/>
  <c r="K45" i="4"/>
  <c r="J45" i="4"/>
  <c r="I45" i="4"/>
  <c r="H45" i="4"/>
  <c r="G45" i="4"/>
  <c r="F45" i="4"/>
  <c r="E45" i="4"/>
  <c r="D45" i="4"/>
  <c r="K44" i="4"/>
  <c r="J44" i="4"/>
  <c r="I44" i="4"/>
  <c r="H44" i="4"/>
  <c r="G44" i="4"/>
  <c r="F44" i="4"/>
  <c r="E44" i="4"/>
  <c r="D44" i="4"/>
  <c r="K43" i="4"/>
  <c r="J43" i="4"/>
  <c r="I43" i="4"/>
  <c r="H43" i="4"/>
  <c r="G43" i="4"/>
  <c r="F43" i="4"/>
  <c r="E43" i="4"/>
  <c r="D43" i="4"/>
  <c r="K42" i="4"/>
  <c r="J42" i="4"/>
  <c r="I42" i="4"/>
  <c r="H42" i="4"/>
  <c r="G42" i="4"/>
  <c r="F42" i="4"/>
  <c r="E42" i="4"/>
  <c r="D42" i="4"/>
  <c r="K41" i="4"/>
  <c r="J41" i="4"/>
  <c r="I41" i="4"/>
  <c r="H41" i="4"/>
  <c r="G41" i="4"/>
  <c r="F41" i="4"/>
  <c r="E41" i="4"/>
  <c r="D41" i="4"/>
  <c r="K40" i="4"/>
  <c r="J40" i="4"/>
  <c r="I40" i="4"/>
  <c r="H40" i="4"/>
  <c r="G40" i="4"/>
  <c r="F40" i="4"/>
  <c r="E40" i="4"/>
  <c r="D40" i="4"/>
  <c r="K39" i="4"/>
  <c r="J39" i="4"/>
  <c r="I39" i="4"/>
  <c r="H39" i="4"/>
  <c r="G39" i="4"/>
  <c r="F39" i="4"/>
  <c r="E39" i="4"/>
  <c r="D39" i="4"/>
  <c r="K38" i="4"/>
  <c r="J38" i="4"/>
  <c r="I38" i="4"/>
  <c r="H38" i="4"/>
  <c r="G38" i="4"/>
  <c r="F38" i="4"/>
  <c r="E38" i="4"/>
  <c r="D38" i="4"/>
  <c r="K37" i="4"/>
  <c r="J37" i="4"/>
  <c r="I37" i="4"/>
  <c r="H37" i="4"/>
  <c r="G37" i="4"/>
  <c r="F37" i="4"/>
  <c r="E37" i="4"/>
  <c r="D37" i="4"/>
  <c r="K36" i="4"/>
  <c r="J36" i="4"/>
  <c r="I36" i="4"/>
  <c r="H36" i="4"/>
  <c r="G36" i="4"/>
  <c r="F36" i="4"/>
  <c r="E36" i="4"/>
  <c r="D36" i="4"/>
  <c r="K35" i="4"/>
  <c r="J35" i="4"/>
  <c r="I35" i="4"/>
  <c r="H35" i="4"/>
  <c r="G35" i="4"/>
  <c r="F35" i="4"/>
  <c r="E35" i="4"/>
  <c r="D35" i="4"/>
  <c r="K34" i="4"/>
  <c r="J34" i="4"/>
  <c r="I34" i="4"/>
  <c r="H34" i="4"/>
  <c r="G34" i="4"/>
  <c r="F34" i="4"/>
  <c r="E34" i="4"/>
  <c r="D34" i="4"/>
  <c r="K33" i="4"/>
  <c r="J33" i="4"/>
  <c r="I33" i="4"/>
  <c r="H33" i="4"/>
  <c r="G33" i="4"/>
  <c r="F33" i="4"/>
  <c r="E33" i="4"/>
  <c r="D33" i="4"/>
  <c r="K32" i="4"/>
  <c r="J32" i="4"/>
  <c r="I32" i="4"/>
  <c r="H32" i="4"/>
  <c r="G32" i="4"/>
  <c r="F32" i="4"/>
  <c r="E32" i="4"/>
  <c r="D32" i="4"/>
  <c r="K31" i="4"/>
  <c r="J31" i="4"/>
  <c r="I31" i="4"/>
  <c r="H31" i="4"/>
  <c r="G31" i="4"/>
  <c r="F31" i="4"/>
  <c r="E31" i="4"/>
  <c r="D31" i="4"/>
  <c r="K30" i="4"/>
  <c r="J30" i="4"/>
  <c r="I30" i="4"/>
  <c r="H30" i="4"/>
  <c r="G30" i="4"/>
  <c r="F30" i="4"/>
  <c r="E30" i="4"/>
  <c r="D30" i="4"/>
  <c r="K29" i="4"/>
  <c r="J29" i="4"/>
  <c r="I29" i="4"/>
  <c r="H29" i="4"/>
  <c r="G29" i="4"/>
  <c r="F29" i="4"/>
  <c r="E29" i="4"/>
  <c r="D29" i="4"/>
  <c r="K28" i="4"/>
  <c r="J28" i="4"/>
  <c r="I28" i="4"/>
  <c r="H28" i="4"/>
  <c r="G28" i="4"/>
  <c r="F28" i="4"/>
  <c r="E28" i="4"/>
  <c r="D28" i="4"/>
  <c r="K27" i="4"/>
  <c r="J27" i="4"/>
  <c r="I27" i="4"/>
  <c r="H27" i="4"/>
  <c r="G27" i="4"/>
  <c r="F27" i="4"/>
  <c r="E27" i="4"/>
  <c r="D27" i="4"/>
  <c r="K26" i="4"/>
  <c r="J26" i="4"/>
  <c r="I26" i="4"/>
  <c r="H26" i="4"/>
  <c r="G26" i="4"/>
  <c r="F26" i="4"/>
  <c r="E26" i="4"/>
  <c r="D26" i="4"/>
  <c r="K25" i="4"/>
  <c r="J25" i="4"/>
  <c r="I25" i="4"/>
  <c r="H25" i="4"/>
  <c r="G25" i="4"/>
  <c r="F25" i="4"/>
  <c r="E25" i="4"/>
  <c r="D25" i="4"/>
  <c r="K24" i="4"/>
  <c r="J24" i="4"/>
  <c r="I24" i="4"/>
  <c r="H24" i="4"/>
  <c r="G24" i="4"/>
  <c r="F24" i="4"/>
  <c r="E24" i="4"/>
  <c r="D24" i="4"/>
  <c r="K23" i="4"/>
  <c r="J23" i="4"/>
  <c r="I23" i="4"/>
  <c r="H23" i="4"/>
  <c r="G23" i="4"/>
  <c r="F23" i="4"/>
  <c r="E23" i="4"/>
  <c r="D23" i="4"/>
  <c r="K22" i="4"/>
  <c r="J22" i="4"/>
  <c r="I22" i="4"/>
  <c r="H22" i="4"/>
  <c r="G22" i="4"/>
  <c r="F22" i="4"/>
  <c r="E22" i="4"/>
  <c r="D22" i="4"/>
  <c r="K21" i="4"/>
  <c r="J21" i="4"/>
  <c r="I21" i="4"/>
  <c r="H21" i="4"/>
  <c r="G21" i="4"/>
  <c r="F21" i="4"/>
  <c r="E21" i="4"/>
  <c r="D21" i="4"/>
  <c r="K20" i="4"/>
  <c r="J20" i="4"/>
  <c r="I20" i="4"/>
  <c r="H20" i="4"/>
  <c r="G20" i="4"/>
  <c r="F20" i="4"/>
  <c r="E20" i="4"/>
  <c r="D20" i="4"/>
  <c r="K19" i="4"/>
  <c r="J19" i="4"/>
  <c r="I19" i="4"/>
  <c r="H19" i="4"/>
  <c r="G19" i="4"/>
  <c r="F19" i="4"/>
  <c r="E19" i="4"/>
  <c r="D19" i="4"/>
  <c r="K18" i="4"/>
  <c r="J18" i="4"/>
  <c r="I18" i="4"/>
  <c r="H18" i="4"/>
  <c r="G18" i="4"/>
  <c r="F18" i="4"/>
  <c r="E18" i="4"/>
  <c r="D18" i="4"/>
  <c r="K17" i="4"/>
  <c r="J17" i="4"/>
  <c r="I17" i="4"/>
  <c r="H17" i="4"/>
  <c r="G17" i="4"/>
  <c r="F17" i="4"/>
  <c r="E17" i="4"/>
  <c r="D17" i="4"/>
  <c r="K16" i="4"/>
  <c r="J16" i="4"/>
  <c r="I16" i="4"/>
  <c r="H16" i="4"/>
  <c r="G16" i="4"/>
  <c r="F16" i="4"/>
  <c r="E16" i="4"/>
  <c r="D16" i="4"/>
  <c r="K15" i="4"/>
  <c r="J15" i="4"/>
  <c r="I15" i="4"/>
  <c r="H15" i="4"/>
  <c r="G15" i="4"/>
  <c r="F15" i="4"/>
  <c r="E15" i="4"/>
  <c r="D15" i="4"/>
  <c r="K14" i="4"/>
  <c r="J14" i="4"/>
  <c r="I14" i="4"/>
  <c r="H14" i="4"/>
  <c r="G14" i="4"/>
  <c r="F14" i="4"/>
  <c r="E14" i="4"/>
  <c r="D14" i="4"/>
  <c r="K13" i="4"/>
  <c r="J13" i="4"/>
  <c r="I13" i="4"/>
  <c r="H13" i="4"/>
  <c r="G13" i="4"/>
  <c r="F13" i="4"/>
  <c r="E13" i="4"/>
  <c r="D13" i="4"/>
  <c r="K12" i="4"/>
  <c r="J12" i="4"/>
  <c r="I12" i="4"/>
  <c r="H12" i="4"/>
  <c r="G12" i="4"/>
  <c r="F12" i="4"/>
  <c r="E12" i="4"/>
  <c r="D12" i="4"/>
  <c r="K11" i="4"/>
  <c r="J11" i="4"/>
  <c r="I11" i="4"/>
  <c r="H11" i="4"/>
  <c r="G11" i="4"/>
  <c r="F11" i="4"/>
  <c r="E11" i="4"/>
  <c r="D11" i="4"/>
  <c r="K10" i="4"/>
  <c r="J10" i="4"/>
  <c r="I10" i="4"/>
  <c r="H10" i="4"/>
  <c r="G10" i="4"/>
  <c r="F10" i="4"/>
  <c r="E10" i="4"/>
  <c r="D10" i="4"/>
  <c r="K9" i="4"/>
  <c r="J9" i="4"/>
  <c r="I9" i="4"/>
  <c r="H9" i="4"/>
  <c r="G9" i="4"/>
  <c r="F9" i="4"/>
  <c r="E9" i="4"/>
  <c r="D9" i="4"/>
  <c r="K8" i="4"/>
  <c r="J8" i="4"/>
  <c r="I8" i="4"/>
  <c r="H8" i="4"/>
  <c r="G8" i="4"/>
  <c r="F8" i="4"/>
  <c r="E8" i="4"/>
  <c r="D8" i="4"/>
  <c r="K7" i="4"/>
  <c r="J7" i="4"/>
  <c r="I7" i="4"/>
  <c r="H7" i="4"/>
  <c r="G7" i="4"/>
  <c r="F7" i="4"/>
  <c r="E7" i="4"/>
  <c r="D7" i="4"/>
  <c r="K6" i="4"/>
  <c r="J6" i="4"/>
  <c r="I6" i="4"/>
  <c r="H6" i="4"/>
  <c r="G6" i="4"/>
  <c r="F6" i="4"/>
  <c r="E6" i="4"/>
  <c r="D6" i="4"/>
  <c r="K5" i="4"/>
  <c r="J5" i="4"/>
  <c r="I5" i="4"/>
  <c r="H5" i="4"/>
  <c r="G5" i="4"/>
  <c r="F5" i="4"/>
  <c r="E5" i="4"/>
  <c r="D5" i="4"/>
  <c r="K4" i="4"/>
  <c r="J4" i="4"/>
  <c r="I4" i="4"/>
  <c r="H4" i="4"/>
  <c r="G4" i="4"/>
  <c r="F4" i="4"/>
  <c r="E4" i="4"/>
  <c r="D4" i="4"/>
  <c r="K3" i="4"/>
  <c r="J3" i="4"/>
  <c r="I3" i="4"/>
  <c r="H3" i="4"/>
  <c r="G3" i="4"/>
  <c r="F3" i="4"/>
  <c r="E3" i="4"/>
  <c r="D3" i="4"/>
  <c r="K2" i="4"/>
  <c r="J2" i="4"/>
  <c r="I2" i="4"/>
  <c r="H2" i="4"/>
  <c r="G2" i="4"/>
  <c r="F2" i="4"/>
  <c r="E2" i="4"/>
  <c r="D2" i="4"/>
  <c r="K175" i="3"/>
  <c r="J175" i="3"/>
  <c r="I175" i="3"/>
  <c r="H175" i="3"/>
  <c r="G175" i="3"/>
  <c r="F175" i="3"/>
  <c r="E175" i="3"/>
  <c r="D175" i="3"/>
  <c r="K174" i="3"/>
  <c r="J174" i="3"/>
  <c r="I174" i="3"/>
  <c r="H174" i="3"/>
  <c r="G174" i="3"/>
  <c r="F174" i="3"/>
  <c r="E174" i="3"/>
  <c r="D174" i="3"/>
  <c r="K173" i="3"/>
  <c r="J173" i="3"/>
  <c r="I173" i="3"/>
  <c r="H173" i="3"/>
  <c r="G173" i="3"/>
  <c r="F173" i="3"/>
  <c r="E173" i="3"/>
  <c r="D173" i="3"/>
  <c r="K172" i="3"/>
  <c r="J172" i="3"/>
  <c r="I172" i="3"/>
  <c r="H172" i="3"/>
  <c r="G172" i="3"/>
  <c r="F172" i="3"/>
  <c r="E172" i="3"/>
  <c r="D172" i="3"/>
  <c r="K171" i="3"/>
  <c r="J171" i="3"/>
  <c r="I171" i="3"/>
  <c r="H171" i="3"/>
  <c r="G171" i="3"/>
  <c r="F171" i="3"/>
  <c r="E171" i="3"/>
  <c r="D171" i="3"/>
  <c r="K170" i="3"/>
  <c r="J170" i="3"/>
  <c r="I170" i="3"/>
  <c r="H170" i="3"/>
  <c r="G170" i="3"/>
  <c r="F170" i="3"/>
  <c r="E170" i="3"/>
  <c r="D170" i="3"/>
  <c r="K169" i="3"/>
  <c r="J169" i="3"/>
  <c r="I169" i="3"/>
  <c r="H169" i="3"/>
  <c r="G169" i="3"/>
  <c r="F169" i="3"/>
  <c r="E169" i="3"/>
  <c r="D169" i="3"/>
  <c r="K168" i="3"/>
  <c r="J168" i="3"/>
  <c r="I168" i="3"/>
  <c r="H168" i="3"/>
  <c r="G168" i="3"/>
  <c r="F168" i="3"/>
  <c r="E168" i="3"/>
  <c r="D168" i="3"/>
  <c r="K167" i="3"/>
  <c r="J167" i="3"/>
  <c r="I167" i="3"/>
  <c r="H167" i="3"/>
  <c r="G167" i="3"/>
  <c r="F167" i="3"/>
  <c r="E167" i="3"/>
  <c r="D167" i="3"/>
  <c r="K166" i="3"/>
  <c r="J166" i="3"/>
  <c r="I166" i="3"/>
  <c r="H166" i="3"/>
  <c r="G166" i="3"/>
  <c r="F166" i="3"/>
  <c r="E166" i="3"/>
  <c r="D166" i="3"/>
  <c r="K165" i="3"/>
  <c r="J165" i="3"/>
  <c r="I165" i="3"/>
  <c r="H165" i="3"/>
  <c r="G165" i="3"/>
  <c r="F165" i="3"/>
  <c r="E165" i="3"/>
  <c r="D165" i="3"/>
  <c r="K164" i="3"/>
  <c r="J164" i="3"/>
  <c r="I164" i="3"/>
  <c r="H164" i="3"/>
  <c r="G164" i="3"/>
  <c r="F164" i="3"/>
  <c r="E164" i="3"/>
  <c r="D164" i="3"/>
  <c r="K163" i="3"/>
  <c r="J163" i="3"/>
  <c r="I163" i="3"/>
  <c r="H163" i="3"/>
  <c r="G163" i="3"/>
  <c r="F163" i="3"/>
  <c r="E163" i="3"/>
  <c r="D163" i="3"/>
  <c r="K162" i="3"/>
  <c r="J162" i="3"/>
  <c r="I162" i="3"/>
  <c r="H162" i="3"/>
  <c r="G162" i="3"/>
  <c r="F162" i="3"/>
  <c r="E162" i="3"/>
  <c r="D162" i="3"/>
  <c r="K161" i="3"/>
  <c r="J161" i="3"/>
  <c r="I161" i="3"/>
  <c r="H161" i="3"/>
  <c r="G161" i="3"/>
  <c r="F161" i="3"/>
  <c r="E161" i="3"/>
  <c r="D161" i="3"/>
  <c r="K160" i="3"/>
  <c r="J160" i="3"/>
  <c r="I160" i="3"/>
  <c r="H160" i="3"/>
  <c r="G160" i="3"/>
  <c r="F160" i="3"/>
  <c r="E160" i="3"/>
  <c r="D160" i="3"/>
  <c r="K159" i="3"/>
  <c r="J159" i="3"/>
  <c r="I159" i="3"/>
  <c r="H159" i="3"/>
  <c r="G159" i="3"/>
  <c r="F159" i="3"/>
  <c r="E159" i="3"/>
  <c r="D159" i="3"/>
  <c r="K158" i="3"/>
  <c r="J158" i="3"/>
  <c r="I158" i="3"/>
  <c r="H158" i="3"/>
  <c r="G158" i="3"/>
  <c r="F158" i="3"/>
  <c r="E158" i="3"/>
  <c r="D158" i="3"/>
  <c r="K157" i="3"/>
  <c r="J157" i="3"/>
  <c r="I157" i="3"/>
  <c r="H157" i="3"/>
  <c r="G157" i="3"/>
  <c r="F157" i="3"/>
  <c r="E157" i="3"/>
  <c r="D157" i="3"/>
  <c r="K156" i="3"/>
  <c r="J156" i="3"/>
  <c r="I156" i="3"/>
  <c r="H156" i="3"/>
  <c r="G156" i="3"/>
  <c r="F156" i="3"/>
  <c r="E156" i="3"/>
  <c r="D156" i="3"/>
  <c r="K155" i="3"/>
  <c r="J155" i="3"/>
  <c r="I155" i="3"/>
  <c r="H155" i="3"/>
  <c r="G155" i="3"/>
  <c r="F155" i="3"/>
  <c r="E155" i="3"/>
  <c r="D155" i="3"/>
  <c r="K154" i="3"/>
  <c r="J154" i="3"/>
  <c r="I154" i="3"/>
  <c r="H154" i="3"/>
  <c r="G154" i="3"/>
  <c r="F154" i="3"/>
  <c r="E154" i="3"/>
  <c r="D154" i="3"/>
  <c r="K153" i="3"/>
  <c r="J153" i="3"/>
  <c r="I153" i="3"/>
  <c r="H153" i="3"/>
  <c r="G153" i="3"/>
  <c r="F153" i="3"/>
  <c r="E153" i="3"/>
  <c r="D153" i="3"/>
  <c r="K152" i="3"/>
  <c r="J152" i="3"/>
  <c r="I152" i="3"/>
  <c r="H152" i="3"/>
  <c r="G152" i="3"/>
  <c r="F152" i="3"/>
  <c r="E152" i="3"/>
  <c r="D152" i="3"/>
  <c r="K151" i="3"/>
  <c r="J151" i="3"/>
  <c r="I151" i="3"/>
  <c r="H151" i="3"/>
  <c r="G151" i="3"/>
  <c r="F151" i="3"/>
  <c r="E151" i="3"/>
  <c r="D151" i="3"/>
  <c r="K150" i="3"/>
  <c r="J150" i="3"/>
  <c r="I150" i="3"/>
  <c r="H150" i="3"/>
  <c r="G150" i="3"/>
  <c r="F150" i="3"/>
  <c r="E150" i="3"/>
  <c r="D150" i="3"/>
  <c r="K149" i="3"/>
  <c r="J149" i="3"/>
  <c r="I149" i="3"/>
  <c r="H149" i="3"/>
  <c r="G149" i="3"/>
  <c r="F149" i="3"/>
  <c r="E149" i="3"/>
  <c r="D149" i="3"/>
  <c r="K148" i="3"/>
  <c r="J148" i="3"/>
  <c r="I148" i="3"/>
  <c r="H148" i="3"/>
  <c r="G148" i="3"/>
  <c r="F148" i="3"/>
  <c r="E148" i="3"/>
  <c r="D148" i="3"/>
  <c r="K147" i="3"/>
  <c r="J147" i="3"/>
  <c r="I147" i="3"/>
  <c r="H147" i="3"/>
  <c r="G147" i="3"/>
  <c r="F147" i="3"/>
  <c r="E147" i="3"/>
  <c r="D147" i="3"/>
  <c r="K146" i="3"/>
  <c r="J146" i="3"/>
  <c r="I146" i="3"/>
  <c r="H146" i="3"/>
  <c r="G146" i="3"/>
  <c r="F146" i="3"/>
  <c r="E146" i="3"/>
  <c r="D146" i="3"/>
  <c r="K145" i="3"/>
  <c r="J145" i="3"/>
  <c r="I145" i="3"/>
  <c r="H145" i="3"/>
  <c r="G145" i="3"/>
  <c r="F145" i="3"/>
  <c r="E145" i="3"/>
  <c r="D145" i="3"/>
  <c r="K144" i="3"/>
  <c r="J144" i="3"/>
  <c r="I144" i="3"/>
  <c r="H144" i="3"/>
  <c r="G144" i="3"/>
  <c r="F144" i="3"/>
  <c r="E144" i="3"/>
  <c r="D144" i="3"/>
  <c r="K143" i="3"/>
  <c r="J143" i="3"/>
  <c r="I143" i="3"/>
  <c r="H143" i="3"/>
  <c r="G143" i="3"/>
  <c r="F143" i="3"/>
  <c r="E143" i="3"/>
  <c r="D143" i="3"/>
  <c r="K142" i="3"/>
  <c r="J142" i="3"/>
  <c r="I142" i="3"/>
  <c r="H142" i="3"/>
  <c r="G142" i="3"/>
  <c r="F142" i="3"/>
  <c r="E142" i="3"/>
  <c r="D142" i="3"/>
  <c r="K141" i="3"/>
  <c r="J141" i="3"/>
  <c r="I141" i="3"/>
  <c r="H141" i="3"/>
  <c r="G141" i="3"/>
  <c r="F141" i="3"/>
  <c r="E141" i="3"/>
  <c r="D141" i="3"/>
  <c r="K140" i="3"/>
  <c r="J140" i="3"/>
  <c r="I140" i="3"/>
  <c r="H140" i="3"/>
  <c r="G140" i="3"/>
  <c r="F140" i="3"/>
  <c r="E140" i="3"/>
  <c r="D140" i="3"/>
  <c r="K139" i="3"/>
  <c r="J139" i="3"/>
  <c r="I139" i="3"/>
  <c r="H139" i="3"/>
  <c r="G139" i="3"/>
  <c r="F139" i="3"/>
  <c r="E139" i="3"/>
  <c r="D139" i="3"/>
  <c r="K138" i="3"/>
  <c r="J138" i="3"/>
  <c r="I138" i="3"/>
  <c r="H138" i="3"/>
  <c r="G138" i="3"/>
  <c r="F138" i="3"/>
  <c r="E138" i="3"/>
  <c r="D138" i="3"/>
  <c r="K137" i="3"/>
  <c r="J137" i="3"/>
  <c r="I137" i="3"/>
  <c r="H137" i="3"/>
  <c r="G137" i="3"/>
  <c r="F137" i="3"/>
  <c r="E137" i="3"/>
  <c r="D137" i="3"/>
  <c r="K136" i="3"/>
  <c r="J136" i="3"/>
  <c r="I136" i="3"/>
  <c r="H136" i="3"/>
  <c r="G136" i="3"/>
  <c r="F136" i="3"/>
  <c r="E136" i="3"/>
  <c r="D136" i="3"/>
  <c r="K135" i="3"/>
  <c r="J135" i="3"/>
  <c r="I135" i="3"/>
  <c r="H135" i="3"/>
  <c r="G135" i="3"/>
  <c r="F135" i="3"/>
  <c r="E135" i="3"/>
  <c r="D135" i="3"/>
  <c r="K134" i="3"/>
  <c r="J134" i="3"/>
  <c r="I134" i="3"/>
  <c r="H134" i="3"/>
  <c r="G134" i="3"/>
  <c r="F134" i="3"/>
  <c r="E134" i="3"/>
  <c r="D134" i="3"/>
  <c r="K133" i="3"/>
  <c r="J133" i="3"/>
  <c r="I133" i="3"/>
  <c r="H133" i="3"/>
  <c r="G133" i="3"/>
  <c r="F133" i="3"/>
  <c r="E133" i="3"/>
  <c r="D133" i="3"/>
  <c r="K132" i="3"/>
  <c r="J132" i="3"/>
  <c r="I132" i="3"/>
  <c r="H132" i="3"/>
  <c r="G132" i="3"/>
  <c r="F132" i="3"/>
  <c r="E132" i="3"/>
  <c r="D132" i="3"/>
  <c r="K131" i="3"/>
  <c r="J131" i="3"/>
  <c r="I131" i="3"/>
  <c r="H131" i="3"/>
  <c r="G131" i="3"/>
  <c r="F131" i="3"/>
  <c r="E131" i="3"/>
  <c r="D131" i="3"/>
  <c r="K130" i="3"/>
  <c r="J130" i="3"/>
  <c r="I130" i="3"/>
  <c r="H130" i="3"/>
  <c r="G130" i="3"/>
  <c r="F130" i="3"/>
  <c r="E130" i="3"/>
  <c r="D130" i="3"/>
  <c r="K129" i="3"/>
  <c r="J129" i="3"/>
  <c r="I129" i="3"/>
  <c r="H129" i="3"/>
  <c r="G129" i="3"/>
  <c r="F129" i="3"/>
  <c r="E129" i="3"/>
  <c r="D129" i="3"/>
  <c r="K128" i="3"/>
  <c r="J128" i="3"/>
  <c r="I128" i="3"/>
  <c r="H128" i="3"/>
  <c r="G128" i="3"/>
  <c r="F128" i="3"/>
  <c r="E128" i="3"/>
  <c r="D128" i="3"/>
  <c r="K127" i="3"/>
  <c r="J127" i="3"/>
  <c r="I127" i="3"/>
  <c r="H127" i="3"/>
  <c r="G127" i="3"/>
  <c r="F127" i="3"/>
  <c r="E127" i="3"/>
  <c r="D127" i="3"/>
  <c r="K126" i="3"/>
  <c r="J126" i="3"/>
  <c r="I126" i="3"/>
  <c r="H126" i="3"/>
  <c r="G126" i="3"/>
  <c r="F126" i="3"/>
  <c r="E126" i="3"/>
  <c r="D126" i="3"/>
  <c r="K125" i="3"/>
  <c r="J125" i="3"/>
  <c r="I125" i="3"/>
  <c r="H125" i="3"/>
  <c r="G125" i="3"/>
  <c r="F125" i="3"/>
  <c r="E125" i="3"/>
  <c r="D125" i="3"/>
  <c r="K124" i="3"/>
  <c r="J124" i="3"/>
  <c r="I124" i="3"/>
  <c r="H124" i="3"/>
  <c r="G124" i="3"/>
  <c r="F124" i="3"/>
  <c r="E124" i="3"/>
  <c r="D124" i="3"/>
  <c r="K123" i="3"/>
  <c r="J123" i="3"/>
  <c r="I123" i="3"/>
  <c r="H123" i="3"/>
  <c r="G123" i="3"/>
  <c r="F123" i="3"/>
  <c r="E123" i="3"/>
  <c r="D123" i="3"/>
  <c r="K122" i="3"/>
  <c r="J122" i="3"/>
  <c r="I122" i="3"/>
  <c r="H122" i="3"/>
  <c r="G122" i="3"/>
  <c r="F122" i="3"/>
  <c r="E122" i="3"/>
  <c r="D122" i="3"/>
  <c r="K121" i="3"/>
  <c r="J121" i="3"/>
  <c r="I121" i="3"/>
  <c r="H121" i="3"/>
  <c r="G121" i="3"/>
  <c r="F121" i="3"/>
  <c r="E121" i="3"/>
  <c r="D121" i="3"/>
  <c r="K120" i="3"/>
  <c r="J120" i="3"/>
  <c r="I120" i="3"/>
  <c r="H120" i="3"/>
  <c r="G120" i="3"/>
  <c r="F120" i="3"/>
  <c r="E120" i="3"/>
  <c r="D120" i="3"/>
  <c r="K119" i="3"/>
  <c r="J119" i="3"/>
  <c r="I119" i="3"/>
  <c r="H119" i="3"/>
  <c r="G119" i="3"/>
  <c r="F119" i="3"/>
  <c r="E119" i="3"/>
  <c r="D119" i="3"/>
  <c r="K118" i="3"/>
  <c r="J118" i="3"/>
  <c r="I118" i="3"/>
  <c r="H118" i="3"/>
  <c r="G118" i="3"/>
  <c r="F118" i="3"/>
  <c r="E118" i="3"/>
  <c r="D118" i="3"/>
  <c r="K117" i="3"/>
  <c r="J117" i="3"/>
  <c r="I117" i="3"/>
  <c r="H117" i="3"/>
  <c r="G117" i="3"/>
  <c r="F117" i="3"/>
  <c r="E117" i="3"/>
  <c r="D117" i="3"/>
  <c r="K116" i="3"/>
  <c r="J116" i="3"/>
  <c r="I116" i="3"/>
  <c r="H116" i="3"/>
  <c r="G116" i="3"/>
  <c r="F116" i="3"/>
  <c r="E116" i="3"/>
  <c r="D116" i="3"/>
  <c r="K115" i="3"/>
  <c r="J115" i="3"/>
  <c r="I115" i="3"/>
  <c r="H115" i="3"/>
  <c r="G115" i="3"/>
  <c r="F115" i="3"/>
  <c r="E115" i="3"/>
  <c r="D115" i="3"/>
  <c r="K114" i="3"/>
  <c r="J114" i="3"/>
  <c r="I114" i="3"/>
  <c r="H114" i="3"/>
  <c r="G114" i="3"/>
  <c r="F114" i="3"/>
  <c r="E114" i="3"/>
  <c r="D114" i="3"/>
  <c r="K113" i="3"/>
  <c r="J113" i="3"/>
  <c r="I113" i="3"/>
  <c r="H113" i="3"/>
  <c r="G113" i="3"/>
  <c r="F113" i="3"/>
  <c r="E113" i="3"/>
  <c r="D113" i="3"/>
  <c r="K112" i="3"/>
  <c r="J112" i="3"/>
  <c r="I112" i="3"/>
  <c r="H112" i="3"/>
  <c r="G112" i="3"/>
  <c r="F112" i="3"/>
  <c r="E112" i="3"/>
  <c r="D112" i="3"/>
  <c r="K111" i="3"/>
  <c r="J111" i="3"/>
  <c r="I111" i="3"/>
  <c r="H111" i="3"/>
  <c r="G111" i="3"/>
  <c r="F111" i="3"/>
  <c r="E111" i="3"/>
  <c r="D111" i="3"/>
  <c r="K110" i="3"/>
  <c r="J110" i="3"/>
  <c r="I110" i="3"/>
  <c r="H110" i="3"/>
  <c r="G110" i="3"/>
  <c r="F110" i="3"/>
  <c r="E110" i="3"/>
  <c r="D110" i="3"/>
  <c r="K109" i="3"/>
  <c r="J109" i="3"/>
  <c r="I109" i="3"/>
  <c r="H109" i="3"/>
  <c r="G109" i="3"/>
  <c r="F109" i="3"/>
  <c r="E109" i="3"/>
  <c r="D109" i="3"/>
  <c r="K108" i="3"/>
  <c r="J108" i="3"/>
  <c r="I108" i="3"/>
  <c r="H108" i="3"/>
  <c r="G108" i="3"/>
  <c r="F108" i="3"/>
  <c r="E108" i="3"/>
  <c r="D108" i="3"/>
  <c r="K107" i="3"/>
  <c r="J107" i="3"/>
  <c r="I107" i="3"/>
  <c r="H107" i="3"/>
  <c r="G107" i="3"/>
  <c r="F107" i="3"/>
  <c r="E107" i="3"/>
  <c r="D107" i="3"/>
  <c r="K106" i="3"/>
  <c r="J106" i="3"/>
  <c r="I106" i="3"/>
  <c r="H106" i="3"/>
  <c r="G106" i="3"/>
  <c r="F106" i="3"/>
  <c r="E106" i="3"/>
  <c r="D106" i="3"/>
  <c r="K105" i="3"/>
  <c r="J105" i="3"/>
  <c r="I105" i="3"/>
  <c r="H105" i="3"/>
  <c r="G105" i="3"/>
  <c r="F105" i="3"/>
  <c r="E105" i="3"/>
  <c r="D105" i="3"/>
  <c r="K104" i="3"/>
  <c r="J104" i="3"/>
  <c r="I104" i="3"/>
  <c r="H104" i="3"/>
  <c r="G104" i="3"/>
  <c r="F104" i="3"/>
  <c r="E104" i="3"/>
  <c r="D104" i="3"/>
  <c r="K103" i="3"/>
  <c r="J103" i="3"/>
  <c r="I103" i="3"/>
  <c r="H103" i="3"/>
  <c r="G103" i="3"/>
  <c r="F103" i="3"/>
  <c r="E103" i="3"/>
  <c r="D103" i="3"/>
  <c r="K102" i="3"/>
  <c r="J102" i="3"/>
  <c r="I102" i="3"/>
  <c r="H102" i="3"/>
  <c r="G102" i="3"/>
  <c r="F102" i="3"/>
  <c r="E102" i="3"/>
  <c r="D102" i="3"/>
  <c r="K101" i="3"/>
  <c r="J101" i="3"/>
  <c r="I101" i="3"/>
  <c r="H101" i="3"/>
  <c r="G101" i="3"/>
  <c r="F101" i="3"/>
  <c r="E101" i="3"/>
  <c r="D101" i="3"/>
  <c r="K100" i="3"/>
  <c r="J100" i="3"/>
  <c r="I100" i="3"/>
  <c r="H100" i="3"/>
  <c r="G100" i="3"/>
  <c r="F100" i="3"/>
  <c r="E100" i="3"/>
  <c r="D100" i="3"/>
  <c r="K99" i="3"/>
  <c r="J99" i="3"/>
  <c r="I99" i="3"/>
  <c r="H99" i="3"/>
  <c r="G99" i="3"/>
  <c r="F99" i="3"/>
  <c r="E99" i="3"/>
  <c r="D99" i="3"/>
  <c r="K98" i="3"/>
  <c r="J98" i="3"/>
  <c r="I98" i="3"/>
  <c r="H98" i="3"/>
  <c r="G98" i="3"/>
  <c r="F98" i="3"/>
  <c r="E98" i="3"/>
  <c r="D98" i="3"/>
  <c r="K97" i="3"/>
  <c r="J97" i="3"/>
  <c r="I97" i="3"/>
  <c r="H97" i="3"/>
  <c r="G97" i="3"/>
  <c r="F97" i="3"/>
  <c r="E97" i="3"/>
  <c r="D97" i="3"/>
  <c r="K96" i="3"/>
  <c r="J96" i="3"/>
  <c r="I96" i="3"/>
  <c r="H96" i="3"/>
  <c r="G96" i="3"/>
  <c r="F96" i="3"/>
  <c r="E96" i="3"/>
  <c r="D96" i="3"/>
  <c r="K95" i="3"/>
  <c r="J95" i="3"/>
  <c r="I95" i="3"/>
  <c r="H95" i="3"/>
  <c r="G95" i="3"/>
  <c r="F95" i="3"/>
  <c r="E95" i="3"/>
  <c r="D95" i="3"/>
  <c r="K94" i="3"/>
  <c r="J94" i="3"/>
  <c r="I94" i="3"/>
  <c r="H94" i="3"/>
  <c r="G94" i="3"/>
  <c r="F94" i="3"/>
  <c r="E94" i="3"/>
  <c r="D94" i="3"/>
  <c r="K93" i="3"/>
  <c r="J93" i="3"/>
  <c r="I93" i="3"/>
  <c r="H93" i="3"/>
  <c r="G93" i="3"/>
  <c r="F93" i="3"/>
  <c r="E93" i="3"/>
  <c r="D93" i="3"/>
  <c r="K92" i="3"/>
  <c r="J92" i="3"/>
  <c r="I92" i="3"/>
  <c r="H92" i="3"/>
  <c r="G92" i="3"/>
  <c r="F92" i="3"/>
  <c r="E92" i="3"/>
  <c r="D92" i="3"/>
  <c r="K91" i="3"/>
  <c r="J91" i="3"/>
  <c r="I91" i="3"/>
  <c r="H91" i="3"/>
  <c r="G91" i="3"/>
  <c r="F91" i="3"/>
  <c r="E91" i="3"/>
  <c r="D91" i="3"/>
  <c r="K90" i="3"/>
  <c r="J90" i="3"/>
  <c r="I90" i="3"/>
  <c r="H90" i="3"/>
  <c r="G90" i="3"/>
  <c r="F90" i="3"/>
  <c r="E90" i="3"/>
  <c r="D90" i="3"/>
  <c r="K89" i="3"/>
  <c r="J89" i="3"/>
  <c r="I89" i="3"/>
  <c r="H89" i="3"/>
  <c r="G89" i="3"/>
  <c r="F89" i="3"/>
  <c r="E89" i="3"/>
  <c r="D89" i="3"/>
  <c r="K88" i="3"/>
  <c r="J88" i="3"/>
  <c r="I88" i="3"/>
  <c r="H88" i="3"/>
  <c r="G88" i="3"/>
  <c r="F88" i="3"/>
  <c r="E88" i="3"/>
  <c r="D88" i="3"/>
  <c r="K87" i="3"/>
  <c r="J87" i="3"/>
  <c r="I87" i="3"/>
  <c r="H87" i="3"/>
  <c r="G87" i="3"/>
  <c r="F87" i="3"/>
  <c r="E87" i="3"/>
  <c r="D87" i="3"/>
  <c r="K86" i="3"/>
  <c r="J86" i="3"/>
  <c r="I86" i="3"/>
  <c r="H86" i="3"/>
  <c r="G86" i="3"/>
  <c r="F86" i="3"/>
  <c r="E86" i="3"/>
  <c r="D86" i="3"/>
  <c r="K85" i="3"/>
  <c r="J85" i="3"/>
  <c r="I85" i="3"/>
  <c r="H85" i="3"/>
  <c r="G85" i="3"/>
  <c r="F85" i="3"/>
  <c r="E85" i="3"/>
  <c r="D85" i="3"/>
  <c r="K84" i="3"/>
  <c r="J84" i="3"/>
  <c r="I84" i="3"/>
  <c r="H84" i="3"/>
  <c r="G84" i="3"/>
  <c r="F84" i="3"/>
  <c r="E84" i="3"/>
  <c r="D84" i="3"/>
  <c r="K83" i="3"/>
  <c r="J83" i="3"/>
  <c r="I83" i="3"/>
  <c r="H83" i="3"/>
  <c r="G83" i="3"/>
  <c r="F83" i="3"/>
  <c r="E83" i="3"/>
  <c r="D83" i="3"/>
  <c r="K82" i="3"/>
  <c r="J82" i="3"/>
  <c r="I82" i="3"/>
  <c r="H82" i="3"/>
  <c r="G82" i="3"/>
  <c r="F82" i="3"/>
  <c r="E82" i="3"/>
  <c r="D82" i="3"/>
  <c r="K81" i="3"/>
  <c r="J81" i="3"/>
  <c r="I81" i="3"/>
  <c r="H81" i="3"/>
  <c r="G81" i="3"/>
  <c r="F81" i="3"/>
  <c r="E81" i="3"/>
  <c r="D81" i="3"/>
  <c r="K80" i="3"/>
  <c r="J80" i="3"/>
  <c r="I80" i="3"/>
  <c r="H80" i="3"/>
  <c r="G80" i="3"/>
  <c r="F80" i="3"/>
  <c r="E80" i="3"/>
  <c r="D80" i="3"/>
  <c r="K79" i="3"/>
  <c r="J79" i="3"/>
  <c r="I79" i="3"/>
  <c r="H79" i="3"/>
  <c r="G79" i="3"/>
  <c r="F79" i="3"/>
  <c r="E79" i="3"/>
  <c r="D79" i="3"/>
  <c r="K78" i="3"/>
  <c r="J78" i="3"/>
  <c r="I78" i="3"/>
  <c r="H78" i="3"/>
  <c r="G78" i="3"/>
  <c r="F78" i="3"/>
  <c r="E78" i="3"/>
  <c r="D78" i="3"/>
  <c r="K77" i="3"/>
  <c r="J77" i="3"/>
  <c r="I77" i="3"/>
  <c r="H77" i="3"/>
  <c r="G77" i="3"/>
  <c r="F77" i="3"/>
  <c r="E77" i="3"/>
  <c r="D77" i="3"/>
  <c r="K76" i="3"/>
  <c r="J76" i="3"/>
  <c r="I76" i="3"/>
  <c r="H76" i="3"/>
  <c r="G76" i="3"/>
  <c r="F76" i="3"/>
  <c r="E76" i="3"/>
  <c r="D76" i="3"/>
  <c r="K75" i="3"/>
  <c r="J75" i="3"/>
  <c r="I75" i="3"/>
  <c r="H75" i="3"/>
  <c r="G75" i="3"/>
  <c r="F75" i="3"/>
  <c r="E75" i="3"/>
  <c r="D75" i="3"/>
  <c r="K74" i="3"/>
  <c r="J74" i="3"/>
  <c r="I74" i="3"/>
  <c r="H74" i="3"/>
  <c r="G74" i="3"/>
  <c r="F74" i="3"/>
  <c r="E74" i="3"/>
  <c r="D74" i="3"/>
  <c r="K73" i="3"/>
  <c r="J73" i="3"/>
  <c r="I73" i="3"/>
  <c r="H73" i="3"/>
  <c r="G73" i="3"/>
  <c r="F73" i="3"/>
  <c r="E73" i="3"/>
  <c r="D73" i="3"/>
  <c r="K72" i="3"/>
  <c r="J72" i="3"/>
  <c r="I72" i="3"/>
  <c r="H72" i="3"/>
  <c r="G72" i="3"/>
  <c r="F72" i="3"/>
  <c r="E72" i="3"/>
  <c r="D72" i="3"/>
  <c r="K71" i="3"/>
  <c r="J71" i="3"/>
  <c r="I71" i="3"/>
  <c r="H71" i="3"/>
  <c r="G71" i="3"/>
  <c r="F71" i="3"/>
  <c r="E71" i="3"/>
  <c r="D71" i="3"/>
  <c r="K70" i="3"/>
  <c r="J70" i="3"/>
  <c r="I70" i="3"/>
  <c r="H70" i="3"/>
  <c r="G70" i="3"/>
  <c r="F70" i="3"/>
  <c r="E70" i="3"/>
  <c r="D70" i="3"/>
  <c r="K69" i="3"/>
  <c r="J69" i="3"/>
  <c r="I69" i="3"/>
  <c r="H69" i="3"/>
  <c r="G69" i="3"/>
  <c r="F69" i="3"/>
  <c r="E69" i="3"/>
  <c r="D69" i="3"/>
  <c r="K68" i="3"/>
  <c r="J68" i="3"/>
  <c r="I68" i="3"/>
  <c r="H68" i="3"/>
  <c r="G68" i="3"/>
  <c r="F68" i="3"/>
  <c r="E68" i="3"/>
  <c r="D68" i="3"/>
  <c r="K67" i="3"/>
  <c r="J67" i="3"/>
  <c r="I67" i="3"/>
  <c r="H67" i="3"/>
  <c r="G67" i="3"/>
  <c r="F67" i="3"/>
  <c r="E67" i="3"/>
  <c r="D67" i="3"/>
  <c r="K66" i="3"/>
  <c r="J66" i="3"/>
  <c r="I66" i="3"/>
  <c r="H66" i="3"/>
  <c r="G66" i="3"/>
  <c r="F66" i="3"/>
  <c r="E66" i="3"/>
  <c r="D66" i="3"/>
  <c r="K65" i="3"/>
  <c r="J65" i="3"/>
  <c r="I65" i="3"/>
  <c r="H65" i="3"/>
  <c r="G65" i="3"/>
  <c r="F65" i="3"/>
  <c r="E65" i="3"/>
  <c r="D65" i="3"/>
  <c r="K64" i="3"/>
  <c r="J64" i="3"/>
  <c r="I64" i="3"/>
  <c r="H64" i="3"/>
  <c r="G64" i="3"/>
  <c r="F64" i="3"/>
  <c r="E64" i="3"/>
  <c r="D64" i="3"/>
  <c r="K63" i="3"/>
  <c r="J63" i="3"/>
  <c r="I63" i="3"/>
  <c r="H63" i="3"/>
  <c r="G63" i="3"/>
  <c r="F63" i="3"/>
  <c r="E63" i="3"/>
  <c r="D63" i="3"/>
  <c r="K62" i="3"/>
  <c r="J62" i="3"/>
  <c r="I62" i="3"/>
  <c r="H62" i="3"/>
  <c r="G62" i="3"/>
  <c r="F62" i="3"/>
  <c r="E62" i="3"/>
  <c r="D62" i="3"/>
  <c r="K61" i="3"/>
  <c r="J61" i="3"/>
  <c r="I61" i="3"/>
  <c r="H61" i="3"/>
  <c r="G61" i="3"/>
  <c r="F61" i="3"/>
  <c r="E61" i="3"/>
  <c r="D61" i="3"/>
  <c r="K60" i="3"/>
  <c r="J60" i="3"/>
  <c r="I60" i="3"/>
  <c r="H60" i="3"/>
  <c r="G60" i="3"/>
  <c r="F60" i="3"/>
  <c r="E60" i="3"/>
  <c r="D60" i="3"/>
  <c r="K59" i="3"/>
  <c r="J59" i="3"/>
  <c r="I59" i="3"/>
  <c r="H59" i="3"/>
  <c r="G59" i="3"/>
  <c r="F59" i="3"/>
  <c r="E59" i="3"/>
  <c r="D59" i="3"/>
  <c r="K58" i="3"/>
  <c r="J58" i="3"/>
  <c r="I58" i="3"/>
  <c r="H58" i="3"/>
  <c r="G58" i="3"/>
  <c r="F58" i="3"/>
  <c r="E58" i="3"/>
  <c r="D58" i="3"/>
  <c r="K57" i="3"/>
  <c r="J57" i="3"/>
  <c r="I57" i="3"/>
  <c r="H57" i="3"/>
  <c r="G57" i="3"/>
  <c r="F57" i="3"/>
  <c r="E57" i="3"/>
  <c r="D57" i="3"/>
  <c r="K56" i="3"/>
  <c r="J56" i="3"/>
  <c r="I56" i="3"/>
  <c r="H56" i="3"/>
  <c r="G56" i="3"/>
  <c r="F56" i="3"/>
  <c r="E56" i="3"/>
  <c r="D56" i="3"/>
  <c r="K55" i="3"/>
  <c r="J55" i="3"/>
  <c r="I55" i="3"/>
  <c r="H55" i="3"/>
  <c r="G55" i="3"/>
  <c r="F55" i="3"/>
  <c r="E55" i="3"/>
  <c r="D55" i="3"/>
  <c r="K54" i="3"/>
  <c r="J54" i="3"/>
  <c r="I54" i="3"/>
  <c r="H54" i="3"/>
  <c r="G54" i="3"/>
  <c r="F54" i="3"/>
  <c r="E54" i="3"/>
  <c r="D54" i="3"/>
  <c r="K53" i="3"/>
  <c r="J53" i="3"/>
  <c r="I53" i="3"/>
  <c r="H53" i="3"/>
  <c r="G53" i="3"/>
  <c r="F53" i="3"/>
  <c r="E53" i="3"/>
  <c r="D53" i="3"/>
  <c r="K52" i="3"/>
  <c r="J52" i="3"/>
  <c r="I52" i="3"/>
  <c r="H52" i="3"/>
  <c r="G52" i="3"/>
  <c r="F52" i="3"/>
  <c r="E52" i="3"/>
  <c r="D52" i="3"/>
  <c r="K51" i="3"/>
  <c r="J51" i="3"/>
  <c r="I51" i="3"/>
  <c r="H51" i="3"/>
  <c r="G51" i="3"/>
  <c r="F51" i="3"/>
  <c r="E51" i="3"/>
  <c r="D51" i="3"/>
  <c r="K50" i="3"/>
  <c r="J50" i="3"/>
  <c r="I50" i="3"/>
  <c r="H50" i="3"/>
  <c r="G50" i="3"/>
  <c r="F50" i="3"/>
  <c r="E50" i="3"/>
  <c r="D50" i="3"/>
  <c r="K49" i="3"/>
  <c r="J49" i="3"/>
  <c r="I49" i="3"/>
  <c r="H49" i="3"/>
  <c r="G49" i="3"/>
  <c r="F49" i="3"/>
  <c r="E49" i="3"/>
  <c r="D49" i="3"/>
  <c r="K48" i="3"/>
  <c r="J48" i="3"/>
  <c r="I48" i="3"/>
  <c r="H48" i="3"/>
  <c r="G48" i="3"/>
  <c r="F48" i="3"/>
  <c r="E48" i="3"/>
  <c r="D48" i="3"/>
  <c r="K47" i="3"/>
  <c r="J47" i="3"/>
  <c r="I47" i="3"/>
  <c r="H47" i="3"/>
  <c r="G47" i="3"/>
  <c r="F47" i="3"/>
  <c r="E47" i="3"/>
  <c r="D47" i="3"/>
  <c r="K46" i="3"/>
  <c r="J46" i="3"/>
  <c r="I46" i="3"/>
  <c r="H46" i="3"/>
  <c r="G46" i="3"/>
  <c r="F46" i="3"/>
  <c r="E46" i="3"/>
  <c r="D46" i="3"/>
  <c r="K45" i="3"/>
  <c r="J45" i="3"/>
  <c r="I45" i="3"/>
  <c r="H45" i="3"/>
  <c r="G45" i="3"/>
  <c r="F45" i="3"/>
  <c r="E45" i="3"/>
  <c r="D45" i="3"/>
  <c r="K44" i="3"/>
  <c r="J44" i="3"/>
  <c r="I44" i="3"/>
  <c r="H44" i="3"/>
  <c r="G44" i="3"/>
  <c r="F44" i="3"/>
  <c r="E44" i="3"/>
  <c r="D44" i="3"/>
  <c r="K43" i="3"/>
  <c r="J43" i="3"/>
  <c r="I43" i="3"/>
  <c r="H43" i="3"/>
  <c r="G43" i="3"/>
  <c r="F43" i="3"/>
  <c r="E43" i="3"/>
  <c r="D43" i="3"/>
  <c r="K42" i="3"/>
  <c r="J42" i="3"/>
  <c r="I42" i="3"/>
  <c r="H42" i="3"/>
  <c r="G42" i="3"/>
  <c r="F42" i="3"/>
  <c r="E42" i="3"/>
  <c r="D42" i="3"/>
  <c r="K41" i="3"/>
  <c r="J41" i="3"/>
  <c r="I41" i="3"/>
  <c r="H41" i="3"/>
  <c r="G41" i="3"/>
  <c r="F41" i="3"/>
  <c r="E41" i="3"/>
  <c r="D41" i="3"/>
  <c r="K40" i="3"/>
  <c r="J40" i="3"/>
  <c r="I40" i="3"/>
  <c r="H40" i="3"/>
  <c r="G40" i="3"/>
  <c r="F40" i="3"/>
  <c r="E40" i="3"/>
  <c r="D40" i="3"/>
  <c r="K39" i="3"/>
  <c r="J39" i="3"/>
  <c r="I39" i="3"/>
  <c r="H39" i="3"/>
  <c r="G39" i="3"/>
  <c r="F39" i="3"/>
  <c r="E39" i="3"/>
  <c r="D39" i="3"/>
  <c r="K38" i="3"/>
  <c r="J38" i="3"/>
  <c r="I38" i="3"/>
  <c r="H38" i="3"/>
  <c r="G38" i="3"/>
  <c r="F38" i="3"/>
  <c r="E38" i="3"/>
  <c r="D38" i="3"/>
  <c r="K37" i="3"/>
  <c r="J37" i="3"/>
  <c r="I37" i="3"/>
  <c r="H37" i="3"/>
  <c r="G37" i="3"/>
  <c r="F37" i="3"/>
  <c r="E37" i="3"/>
  <c r="D37" i="3"/>
  <c r="K36" i="3"/>
  <c r="J36" i="3"/>
  <c r="I36" i="3"/>
  <c r="H36" i="3"/>
  <c r="G36" i="3"/>
  <c r="F36" i="3"/>
  <c r="E36" i="3"/>
  <c r="D36" i="3"/>
  <c r="K35" i="3"/>
  <c r="J35" i="3"/>
  <c r="I35" i="3"/>
  <c r="H35" i="3"/>
  <c r="G35" i="3"/>
  <c r="F35" i="3"/>
  <c r="E35" i="3"/>
  <c r="D35" i="3"/>
  <c r="K34" i="3"/>
  <c r="J34" i="3"/>
  <c r="I34" i="3"/>
  <c r="H34" i="3"/>
  <c r="G34" i="3"/>
  <c r="F34" i="3"/>
  <c r="E34" i="3"/>
  <c r="D34" i="3"/>
  <c r="K33" i="3"/>
  <c r="J33" i="3"/>
  <c r="I33" i="3"/>
  <c r="H33" i="3"/>
  <c r="G33" i="3"/>
  <c r="F33" i="3"/>
  <c r="E33" i="3"/>
  <c r="D33" i="3"/>
  <c r="K32" i="3"/>
  <c r="J32" i="3"/>
  <c r="I32" i="3"/>
  <c r="H32" i="3"/>
  <c r="G32" i="3"/>
  <c r="F32" i="3"/>
  <c r="E32" i="3"/>
  <c r="D32" i="3"/>
  <c r="K31" i="3"/>
  <c r="J31" i="3"/>
  <c r="I31" i="3"/>
  <c r="H31" i="3"/>
  <c r="G31" i="3"/>
  <c r="F31" i="3"/>
  <c r="E31" i="3"/>
  <c r="D31" i="3"/>
  <c r="K30" i="3"/>
  <c r="J30" i="3"/>
  <c r="I30" i="3"/>
  <c r="H30" i="3"/>
  <c r="G30" i="3"/>
  <c r="F30" i="3"/>
  <c r="E30" i="3"/>
  <c r="D30" i="3"/>
  <c r="K29" i="3"/>
  <c r="J29" i="3"/>
  <c r="I29" i="3"/>
  <c r="H29" i="3"/>
  <c r="G29" i="3"/>
  <c r="F29" i="3"/>
  <c r="E29" i="3"/>
  <c r="D29" i="3"/>
  <c r="K28" i="3"/>
  <c r="J28" i="3"/>
  <c r="I28" i="3"/>
  <c r="H28" i="3"/>
  <c r="G28" i="3"/>
  <c r="F28" i="3"/>
  <c r="E28" i="3"/>
  <c r="D28" i="3"/>
  <c r="K27" i="3"/>
  <c r="J27" i="3"/>
  <c r="I27" i="3"/>
  <c r="H27" i="3"/>
  <c r="G27" i="3"/>
  <c r="F27" i="3"/>
  <c r="E27" i="3"/>
  <c r="D27" i="3"/>
  <c r="K26" i="3"/>
  <c r="J26" i="3"/>
  <c r="I26" i="3"/>
  <c r="H26" i="3"/>
  <c r="G26" i="3"/>
  <c r="F26" i="3"/>
  <c r="E26" i="3"/>
  <c r="D26" i="3"/>
  <c r="K25" i="3"/>
  <c r="J25" i="3"/>
  <c r="I25" i="3"/>
  <c r="H25" i="3"/>
  <c r="G25" i="3"/>
  <c r="F25" i="3"/>
  <c r="E25" i="3"/>
  <c r="D25" i="3"/>
  <c r="K24" i="3"/>
  <c r="J24" i="3"/>
  <c r="I24" i="3"/>
  <c r="H24" i="3"/>
  <c r="G24" i="3"/>
  <c r="F24" i="3"/>
  <c r="E24" i="3"/>
  <c r="D24" i="3"/>
  <c r="K23" i="3"/>
  <c r="J23" i="3"/>
  <c r="I23" i="3"/>
  <c r="H23" i="3"/>
  <c r="G23" i="3"/>
  <c r="F23" i="3"/>
  <c r="E23" i="3"/>
  <c r="D23" i="3"/>
  <c r="K22" i="3"/>
  <c r="J22" i="3"/>
  <c r="I22" i="3"/>
  <c r="H22" i="3"/>
  <c r="G22" i="3"/>
  <c r="F22" i="3"/>
  <c r="E22" i="3"/>
  <c r="D22" i="3"/>
  <c r="K21" i="3"/>
  <c r="J21" i="3"/>
  <c r="I21" i="3"/>
  <c r="H21" i="3"/>
  <c r="G21" i="3"/>
  <c r="F21" i="3"/>
  <c r="E21" i="3"/>
  <c r="D21" i="3"/>
  <c r="K20" i="3"/>
  <c r="J20" i="3"/>
  <c r="I20" i="3"/>
  <c r="H20" i="3"/>
  <c r="G20" i="3"/>
  <c r="F20" i="3"/>
  <c r="E20" i="3"/>
  <c r="D20" i="3"/>
  <c r="K19" i="3"/>
  <c r="J19" i="3"/>
  <c r="I19" i="3"/>
  <c r="H19" i="3"/>
  <c r="G19" i="3"/>
  <c r="F19" i="3"/>
  <c r="E19" i="3"/>
  <c r="D19" i="3"/>
  <c r="K18" i="3"/>
  <c r="J18" i="3"/>
  <c r="I18" i="3"/>
  <c r="H18" i="3"/>
  <c r="G18" i="3"/>
  <c r="F18" i="3"/>
  <c r="E18" i="3"/>
  <c r="D18" i="3"/>
  <c r="K17" i="3"/>
  <c r="J17" i="3"/>
  <c r="I17" i="3"/>
  <c r="H17" i="3"/>
  <c r="G17" i="3"/>
  <c r="F17" i="3"/>
  <c r="E17" i="3"/>
  <c r="D17" i="3"/>
  <c r="K16" i="3"/>
  <c r="J16" i="3"/>
  <c r="I16" i="3"/>
  <c r="H16" i="3"/>
  <c r="G16" i="3"/>
  <c r="F16" i="3"/>
  <c r="E16" i="3"/>
  <c r="D16" i="3"/>
  <c r="K15" i="3"/>
  <c r="J15" i="3"/>
  <c r="I15" i="3"/>
  <c r="H15" i="3"/>
  <c r="G15" i="3"/>
  <c r="F15" i="3"/>
  <c r="E15" i="3"/>
  <c r="D15" i="3"/>
  <c r="K14" i="3"/>
  <c r="J14" i="3"/>
  <c r="I14" i="3"/>
  <c r="H14" i="3"/>
  <c r="G14" i="3"/>
  <c r="F14" i="3"/>
  <c r="E14" i="3"/>
  <c r="D14" i="3"/>
  <c r="K13" i="3"/>
  <c r="J13" i="3"/>
  <c r="I13" i="3"/>
  <c r="H13" i="3"/>
  <c r="G13" i="3"/>
  <c r="F13" i="3"/>
  <c r="E13" i="3"/>
  <c r="D13" i="3"/>
  <c r="K12" i="3"/>
  <c r="J12" i="3"/>
  <c r="I12" i="3"/>
  <c r="H12" i="3"/>
  <c r="G12" i="3"/>
  <c r="F12" i="3"/>
  <c r="E12" i="3"/>
  <c r="D12" i="3"/>
  <c r="K11" i="3"/>
  <c r="J11" i="3"/>
  <c r="I11" i="3"/>
  <c r="H11" i="3"/>
  <c r="G11" i="3"/>
  <c r="F11" i="3"/>
  <c r="E11" i="3"/>
  <c r="D11" i="3"/>
  <c r="K10" i="3"/>
  <c r="J10" i="3"/>
  <c r="I10" i="3"/>
  <c r="H10" i="3"/>
  <c r="G10" i="3"/>
  <c r="F10" i="3"/>
  <c r="E10" i="3"/>
  <c r="D10" i="3"/>
  <c r="K9" i="3"/>
  <c r="J9" i="3"/>
  <c r="I9" i="3"/>
  <c r="H9" i="3"/>
  <c r="G9" i="3"/>
  <c r="F9" i="3"/>
  <c r="E9" i="3"/>
  <c r="D9" i="3"/>
  <c r="K8" i="3"/>
  <c r="J8" i="3"/>
  <c r="I8" i="3"/>
  <c r="H8" i="3"/>
  <c r="G8" i="3"/>
  <c r="F8" i="3"/>
  <c r="E8" i="3"/>
  <c r="D8" i="3"/>
  <c r="K7" i="3"/>
  <c r="J7" i="3"/>
  <c r="I7" i="3"/>
  <c r="H7" i="3"/>
  <c r="G7" i="3"/>
  <c r="F7" i="3"/>
  <c r="E7" i="3"/>
  <c r="D7" i="3"/>
  <c r="K6" i="3"/>
  <c r="J6" i="3"/>
  <c r="I6" i="3"/>
  <c r="H6" i="3"/>
  <c r="G6" i="3"/>
  <c r="F6" i="3"/>
  <c r="E6" i="3"/>
  <c r="D6" i="3"/>
  <c r="K5" i="3"/>
  <c r="J5" i="3"/>
  <c r="I5" i="3"/>
  <c r="H5" i="3"/>
  <c r="G5" i="3"/>
  <c r="F5" i="3"/>
  <c r="E5" i="3"/>
  <c r="D5" i="3"/>
  <c r="K4" i="3"/>
  <c r="J4" i="3"/>
  <c r="I4" i="3"/>
  <c r="H4" i="3"/>
  <c r="G4" i="3"/>
  <c r="F4" i="3"/>
  <c r="E4" i="3"/>
  <c r="D4" i="3"/>
  <c r="K3" i="3"/>
  <c r="J3" i="3"/>
  <c r="I3" i="3"/>
  <c r="H3" i="3"/>
  <c r="G3" i="3"/>
  <c r="F3" i="3"/>
  <c r="E3" i="3"/>
  <c r="D3" i="3"/>
  <c r="K2" i="3"/>
  <c r="J2" i="3"/>
  <c r="I2" i="3"/>
  <c r="H2" i="3"/>
  <c r="G2" i="3"/>
  <c r="F2" i="3"/>
  <c r="E2" i="3"/>
  <c r="D2" i="3"/>
  <c r="K174" i="2"/>
  <c r="J174" i="2"/>
  <c r="I174" i="2"/>
  <c r="H174" i="2"/>
  <c r="G174" i="2"/>
  <c r="F174" i="2"/>
  <c r="E174" i="2"/>
  <c r="D174" i="2"/>
  <c r="K173" i="2"/>
  <c r="J173" i="2"/>
  <c r="I173" i="2"/>
  <c r="H173" i="2"/>
  <c r="G173" i="2"/>
  <c r="F173" i="2"/>
  <c r="E173" i="2"/>
  <c r="D173" i="2"/>
  <c r="K172" i="2"/>
  <c r="J172" i="2"/>
  <c r="I172" i="2"/>
  <c r="H172" i="2"/>
  <c r="G172" i="2"/>
  <c r="F172" i="2"/>
  <c r="E172" i="2"/>
  <c r="D172" i="2"/>
  <c r="K171" i="2"/>
  <c r="J171" i="2"/>
  <c r="I171" i="2"/>
  <c r="H171" i="2"/>
  <c r="G171" i="2"/>
  <c r="F171" i="2"/>
  <c r="E171" i="2"/>
  <c r="D171" i="2"/>
  <c r="K170" i="2"/>
  <c r="J170" i="2"/>
  <c r="I170" i="2"/>
  <c r="H170" i="2"/>
  <c r="G170" i="2"/>
  <c r="F170" i="2"/>
  <c r="E170" i="2"/>
  <c r="D170" i="2"/>
  <c r="K169" i="2"/>
  <c r="J169" i="2"/>
  <c r="I169" i="2"/>
  <c r="H169" i="2"/>
  <c r="G169" i="2"/>
  <c r="F169" i="2"/>
  <c r="E169" i="2"/>
  <c r="D169" i="2"/>
  <c r="K168" i="2"/>
  <c r="J168" i="2"/>
  <c r="I168" i="2"/>
  <c r="H168" i="2"/>
  <c r="G168" i="2"/>
  <c r="F168" i="2"/>
  <c r="E168" i="2"/>
  <c r="D168" i="2"/>
  <c r="K167" i="2"/>
  <c r="J167" i="2"/>
  <c r="I167" i="2"/>
  <c r="H167" i="2"/>
  <c r="G167" i="2"/>
  <c r="F167" i="2"/>
  <c r="E167" i="2"/>
  <c r="D167" i="2"/>
  <c r="K166" i="2"/>
  <c r="J166" i="2"/>
  <c r="I166" i="2"/>
  <c r="H166" i="2"/>
  <c r="G166" i="2"/>
  <c r="F166" i="2"/>
  <c r="E166" i="2"/>
  <c r="D166" i="2"/>
  <c r="K165" i="2"/>
  <c r="J165" i="2"/>
  <c r="I165" i="2"/>
  <c r="H165" i="2"/>
  <c r="G165" i="2"/>
  <c r="F165" i="2"/>
  <c r="E165" i="2"/>
  <c r="D165" i="2"/>
  <c r="K164" i="2"/>
  <c r="J164" i="2"/>
  <c r="I164" i="2"/>
  <c r="H164" i="2"/>
  <c r="G164" i="2"/>
  <c r="F164" i="2"/>
  <c r="E164" i="2"/>
  <c r="D164" i="2"/>
  <c r="K163" i="2"/>
  <c r="J163" i="2"/>
  <c r="I163" i="2"/>
  <c r="H163" i="2"/>
  <c r="G163" i="2"/>
  <c r="F163" i="2"/>
  <c r="E163" i="2"/>
  <c r="D163" i="2"/>
  <c r="K162" i="2"/>
  <c r="J162" i="2"/>
  <c r="I162" i="2"/>
  <c r="H162" i="2"/>
  <c r="G162" i="2"/>
  <c r="F162" i="2"/>
  <c r="E162" i="2"/>
  <c r="D162" i="2"/>
  <c r="K161" i="2"/>
  <c r="J161" i="2"/>
  <c r="I161" i="2"/>
  <c r="H161" i="2"/>
  <c r="G161" i="2"/>
  <c r="F161" i="2"/>
  <c r="E161" i="2"/>
  <c r="D161" i="2"/>
  <c r="K160" i="2"/>
  <c r="J160" i="2"/>
  <c r="I160" i="2"/>
  <c r="H160" i="2"/>
  <c r="G160" i="2"/>
  <c r="F160" i="2"/>
  <c r="E160" i="2"/>
  <c r="D160" i="2"/>
  <c r="K159" i="2"/>
  <c r="J159" i="2"/>
  <c r="I159" i="2"/>
  <c r="H159" i="2"/>
  <c r="G159" i="2"/>
  <c r="F159" i="2"/>
  <c r="E159" i="2"/>
  <c r="D159" i="2"/>
  <c r="K158" i="2"/>
  <c r="J158" i="2"/>
  <c r="I158" i="2"/>
  <c r="H158" i="2"/>
  <c r="G158" i="2"/>
  <c r="F158" i="2"/>
  <c r="E158" i="2"/>
  <c r="D158" i="2"/>
  <c r="K157" i="2"/>
  <c r="J157" i="2"/>
  <c r="I157" i="2"/>
  <c r="H157" i="2"/>
  <c r="G157" i="2"/>
  <c r="F157" i="2"/>
  <c r="E157" i="2"/>
  <c r="D157" i="2"/>
  <c r="K156" i="2"/>
  <c r="J156" i="2"/>
  <c r="I156" i="2"/>
  <c r="H156" i="2"/>
  <c r="G156" i="2"/>
  <c r="F156" i="2"/>
  <c r="E156" i="2"/>
  <c r="D156" i="2"/>
  <c r="K155" i="2"/>
  <c r="J155" i="2"/>
  <c r="I155" i="2"/>
  <c r="H155" i="2"/>
  <c r="G155" i="2"/>
  <c r="F155" i="2"/>
  <c r="E155" i="2"/>
  <c r="D155" i="2"/>
  <c r="K154" i="2"/>
  <c r="J154" i="2"/>
  <c r="I154" i="2"/>
  <c r="H154" i="2"/>
  <c r="G154" i="2"/>
  <c r="F154" i="2"/>
  <c r="E154" i="2"/>
  <c r="D154" i="2"/>
  <c r="K153" i="2"/>
  <c r="J153" i="2"/>
  <c r="I153" i="2"/>
  <c r="H153" i="2"/>
  <c r="G153" i="2"/>
  <c r="F153" i="2"/>
  <c r="E153" i="2"/>
  <c r="D153" i="2"/>
  <c r="K152" i="2"/>
  <c r="J152" i="2"/>
  <c r="I152" i="2"/>
  <c r="H152" i="2"/>
  <c r="G152" i="2"/>
  <c r="F152" i="2"/>
  <c r="E152" i="2"/>
  <c r="D152" i="2"/>
  <c r="K151" i="2"/>
  <c r="J151" i="2"/>
  <c r="I151" i="2"/>
  <c r="H151" i="2"/>
  <c r="G151" i="2"/>
  <c r="F151" i="2"/>
  <c r="E151" i="2"/>
  <c r="D151" i="2"/>
  <c r="K150" i="2"/>
  <c r="J150" i="2"/>
  <c r="I150" i="2"/>
  <c r="H150" i="2"/>
  <c r="G150" i="2"/>
  <c r="F150" i="2"/>
  <c r="E150" i="2"/>
  <c r="D150" i="2"/>
  <c r="K149" i="2"/>
  <c r="J149" i="2"/>
  <c r="I149" i="2"/>
  <c r="H149" i="2"/>
  <c r="G149" i="2"/>
  <c r="F149" i="2"/>
  <c r="E149" i="2"/>
  <c r="D149" i="2"/>
  <c r="K148" i="2"/>
  <c r="J148" i="2"/>
  <c r="I148" i="2"/>
  <c r="H148" i="2"/>
  <c r="G148" i="2"/>
  <c r="F148" i="2"/>
  <c r="E148" i="2"/>
  <c r="D148" i="2"/>
  <c r="K147" i="2"/>
  <c r="J147" i="2"/>
  <c r="I147" i="2"/>
  <c r="H147" i="2"/>
  <c r="G147" i="2"/>
  <c r="F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K140" i="2"/>
  <c r="J140" i="2"/>
  <c r="I140" i="2"/>
  <c r="H140" i="2"/>
  <c r="G140" i="2"/>
  <c r="F140" i="2"/>
  <c r="E140" i="2"/>
  <c r="D140" i="2"/>
  <c r="K139" i="2"/>
  <c r="J139" i="2"/>
  <c r="I139" i="2"/>
  <c r="H139" i="2"/>
  <c r="G139" i="2"/>
  <c r="F139" i="2"/>
  <c r="E139" i="2"/>
  <c r="D139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K136" i="2"/>
  <c r="J136" i="2"/>
  <c r="I136" i="2"/>
  <c r="H136" i="2"/>
  <c r="G136" i="2"/>
  <c r="F136" i="2"/>
  <c r="E136" i="2"/>
  <c r="D136" i="2"/>
  <c r="K135" i="2"/>
  <c r="J135" i="2"/>
  <c r="I135" i="2"/>
  <c r="H135" i="2"/>
  <c r="G135" i="2"/>
  <c r="F135" i="2"/>
  <c r="E135" i="2"/>
  <c r="D135" i="2"/>
  <c r="K134" i="2"/>
  <c r="J134" i="2"/>
  <c r="I134" i="2"/>
  <c r="H134" i="2"/>
  <c r="G134" i="2"/>
  <c r="F134" i="2"/>
  <c r="E134" i="2"/>
  <c r="D134" i="2"/>
  <c r="K133" i="2"/>
  <c r="J133" i="2"/>
  <c r="I133" i="2"/>
  <c r="H133" i="2"/>
  <c r="G133" i="2"/>
  <c r="F133" i="2"/>
  <c r="E133" i="2"/>
  <c r="D133" i="2"/>
  <c r="K132" i="2"/>
  <c r="J132" i="2"/>
  <c r="I132" i="2"/>
  <c r="H132" i="2"/>
  <c r="G132" i="2"/>
  <c r="F132" i="2"/>
  <c r="E132" i="2"/>
  <c r="D132" i="2"/>
  <c r="K131" i="2"/>
  <c r="J131" i="2"/>
  <c r="I131" i="2"/>
  <c r="H131" i="2"/>
  <c r="G131" i="2"/>
  <c r="F131" i="2"/>
  <c r="E131" i="2"/>
  <c r="D131" i="2"/>
  <c r="K130" i="2"/>
  <c r="J130" i="2"/>
  <c r="I130" i="2"/>
  <c r="H130" i="2"/>
  <c r="G130" i="2"/>
  <c r="F130" i="2"/>
  <c r="E130" i="2"/>
  <c r="D130" i="2"/>
  <c r="K129" i="2"/>
  <c r="J129" i="2"/>
  <c r="I129" i="2"/>
  <c r="H129" i="2"/>
  <c r="G129" i="2"/>
  <c r="F129" i="2"/>
  <c r="E129" i="2"/>
  <c r="D129" i="2"/>
  <c r="K128" i="2"/>
  <c r="J128" i="2"/>
  <c r="I128" i="2"/>
  <c r="H128" i="2"/>
  <c r="G128" i="2"/>
  <c r="F128" i="2"/>
  <c r="E128" i="2"/>
  <c r="D128" i="2"/>
  <c r="K127" i="2"/>
  <c r="J127" i="2"/>
  <c r="I127" i="2"/>
  <c r="H127" i="2"/>
  <c r="G127" i="2"/>
  <c r="F127" i="2"/>
  <c r="E127" i="2"/>
  <c r="D127" i="2"/>
  <c r="K126" i="2"/>
  <c r="J126" i="2"/>
  <c r="I126" i="2"/>
  <c r="H126" i="2"/>
  <c r="G126" i="2"/>
  <c r="F126" i="2"/>
  <c r="E126" i="2"/>
  <c r="D126" i="2"/>
  <c r="K125" i="2"/>
  <c r="J125" i="2"/>
  <c r="I125" i="2"/>
  <c r="H125" i="2"/>
  <c r="G125" i="2"/>
  <c r="F125" i="2"/>
  <c r="E125" i="2"/>
  <c r="D125" i="2"/>
  <c r="K124" i="2"/>
  <c r="J124" i="2"/>
  <c r="I124" i="2"/>
  <c r="H124" i="2"/>
  <c r="G124" i="2"/>
  <c r="F124" i="2"/>
  <c r="E124" i="2"/>
  <c r="D124" i="2"/>
  <c r="K123" i="2"/>
  <c r="J123" i="2"/>
  <c r="I123" i="2"/>
  <c r="H123" i="2"/>
  <c r="G123" i="2"/>
  <c r="F123" i="2"/>
  <c r="E123" i="2"/>
  <c r="D123" i="2"/>
  <c r="K122" i="2"/>
  <c r="J122" i="2"/>
  <c r="I122" i="2"/>
  <c r="H122" i="2"/>
  <c r="G122" i="2"/>
  <c r="F122" i="2"/>
  <c r="E122" i="2"/>
  <c r="D122" i="2"/>
  <c r="K121" i="2"/>
  <c r="J121" i="2"/>
  <c r="I121" i="2"/>
  <c r="H121" i="2"/>
  <c r="G121" i="2"/>
  <c r="F121" i="2"/>
  <c r="E121" i="2"/>
  <c r="D121" i="2"/>
  <c r="K120" i="2"/>
  <c r="J120" i="2"/>
  <c r="I120" i="2"/>
  <c r="H120" i="2"/>
  <c r="G120" i="2"/>
  <c r="F120" i="2"/>
  <c r="E120" i="2"/>
  <c r="D120" i="2"/>
  <c r="K119" i="2"/>
  <c r="J119" i="2"/>
  <c r="I119" i="2"/>
  <c r="H119" i="2"/>
  <c r="G119" i="2"/>
  <c r="F119" i="2"/>
  <c r="E119" i="2"/>
  <c r="D119" i="2"/>
  <c r="K118" i="2"/>
  <c r="J118" i="2"/>
  <c r="I118" i="2"/>
  <c r="H118" i="2"/>
  <c r="G118" i="2"/>
  <c r="F118" i="2"/>
  <c r="E118" i="2"/>
  <c r="D118" i="2"/>
  <c r="K117" i="2"/>
  <c r="J117" i="2"/>
  <c r="I117" i="2"/>
  <c r="H117" i="2"/>
  <c r="G117" i="2"/>
  <c r="F117" i="2"/>
  <c r="E117" i="2"/>
  <c r="D117" i="2"/>
  <c r="K116" i="2"/>
  <c r="J116" i="2"/>
  <c r="I116" i="2"/>
  <c r="H116" i="2"/>
  <c r="G116" i="2"/>
  <c r="F116" i="2"/>
  <c r="E116" i="2"/>
  <c r="D116" i="2"/>
  <c r="K115" i="2"/>
  <c r="J115" i="2"/>
  <c r="I115" i="2"/>
  <c r="H115" i="2"/>
  <c r="G115" i="2"/>
  <c r="F115" i="2"/>
  <c r="E115" i="2"/>
  <c r="D115" i="2"/>
  <c r="K114" i="2"/>
  <c r="J114" i="2"/>
  <c r="I114" i="2"/>
  <c r="H114" i="2"/>
  <c r="G114" i="2"/>
  <c r="F114" i="2"/>
  <c r="E114" i="2"/>
  <c r="D114" i="2"/>
  <c r="K113" i="2"/>
  <c r="J113" i="2"/>
  <c r="I113" i="2"/>
  <c r="H113" i="2"/>
  <c r="G113" i="2"/>
  <c r="F113" i="2"/>
  <c r="E113" i="2"/>
  <c r="D113" i="2"/>
  <c r="K112" i="2"/>
  <c r="J112" i="2"/>
  <c r="I112" i="2"/>
  <c r="H112" i="2"/>
  <c r="G112" i="2"/>
  <c r="F112" i="2"/>
  <c r="E112" i="2"/>
  <c r="D112" i="2"/>
  <c r="K111" i="2"/>
  <c r="J111" i="2"/>
  <c r="I111" i="2"/>
  <c r="H111" i="2"/>
  <c r="G111" i="2"/>
  <c r="F111" i="2"/>
  <c r="E111" i="2"/>
  <c r="D111" i="2"/>
  <c r="K110" i="2"/>
  <c r="J110" i="2"/>
  <c r="I110" i="2"/>
  <c r="H110" i="2"/>
  <c r="G110" i="2"/>
  <c r="F110" i="2"/>
  <c r="E110" i="2"/>
  <c r="D110" i="2"/>
  <c r="K109" i="2"/>
  <c r="J109" i="2"/>
  <c r="I109" i="2"/>
  <c r="H109" i="2"/>
  <c r="G109" i="2"/>
  <c r="F109" i="2"/>
  <c r="E109" i="2"/>
  <c r="D109" i="2"/>
  <c r="K108" i="2"/>
  <c r="J108" i="2"/>
  <c r="I108" i="2"/>
  <c r="H108" i="2"/>
  <c r="G108" i="2"/>
  <c r="F108" i="2"/>
  <c r="E108" i="2"/>
  <c r="D108" i="2"/>
  <c r="K107" i="2"/>
  <c r="J107" i="2"/>
  <c r="I107" i="2"/>
  <c r="H107" i="2"/>
  <c r="G107" i="2"/>
  <c r="F107" i="2"/>
  <c r="E107" i="2"/>
  <c r="D107" i="2"/>
  <c r="K106" i="2"/>
  <c r="J106" i="2"/>
  <c r="I106" i="2"/>
  <c r="H106" i="2"/>
  <c r="G106" i="2"/>
  <c r="F106" i="2"/>
  <c r="E106" i="2"/>
  <c r="D106" i="2"/>
  <c r="K105" i="2"/>
  <c r="J105" i="2"/>
  <c r="I105" i="2"/>
  <c r="H105" i="2"/>
  <c r="G105" i="2"/>
  <c r="F105" i="2"/>
  <c r="E105" i="2"/>
  <c r="D105" i="2"/>
  <c r="K104" i="2"/>
  <c r="J104" i="2"/>
  <c r="I104" i="2"/>
  <c r="H104" i="2"/>
  <c r="G104" i="2"/>
  <c r="F104" i="2"/>
  <c r="E104" i="2"/>
  <c r="D104" i="2"/>
  <c r="K103" i="2"/>
  <c r="J103" i="2"/>
  <c r="I103" i="2"/>
  <c r="H103" i="2"/>
  <c r="G103" i="2"/>
  <c r="F103" i="2"/>
  <c r="E103" i="2"/>
  <c r="D103" i="2"/>
  <c r="K102" i="2"/>
  <c r="J102" i="2"/>
  <c r="I102" i="2"/>
  <c r="H102" i="2"/>
  <c r="G102" i="2"/>
  <c r="F102" i="2"/>
  <c r="E102" i="2"/>
  <c r="D102" i="2"/>
  <c r="K101" i="2"/>
  <c r="J101" i="2"/>
  <c r="I101" i="2"/>
  <c r="H101" i="2"/>
  <c r="G101" i="2"/>
  <c r="F101" i="2"/>
  <c r="E101" i="2"/>
  <c r="D101" i="2"/>
  <c r="K100" i="2"/>
  <c r="J100" i="2"/>
  <c r="I100" i="2"/>
  <c r="H100" i="2"/>
  <c r="G100" i="2"/>
  <c r="F100" i="2"/>
  <c r="E100" i="2"/>
  <c r="D100" i="2"/>
  <c r="K99" i="2"/>
  <c r="J99" i="2"/>
  <c r="I99" i="2"/>
  <c r="H99" i="2"/>
  <c r="G99" i="2"/>
  <c r="F99" i="2"/>
  <c r="E99" i="2"/>
  <c r="D99" i="2"/>
  <c r="K98" i="2"/>
  <c r="J98" i="2"/>
  <c r="I98" i="2"/>
  <c r="H98" i="2"/>
  <c r="G98" i="2"/>
  <c r="F98" i="2"/>
  <c r="E98" i="2"/>
  <c r="D98" i="2"/>
  <c r="K97" i="2"/>
  <c r="J97" i="2"/>
  <c r="I97" i="2"/>
  <c r="H97" i="2"/>
  <c r="G97" i="2"/>
  <c r="F97" i="2"/>
  <c r="E97" i="2"/>
  <c r="D97" i="2"/>
  <c r="K96" i="2"/>
  <c r="J96" i="2"/>
  <c r="I96" i="2"/>
  <c r="H96" i="2"/>
  <c r="G96" i="2"/>
  <c r="F96" i="2"/>
  <c r="E96" i="2"/>
  <c r="D96" i="2"/>
  <c r="K95" i="2"/>
  <c r="J95" i="2"/>
  <c r="I95" i="2"/>
  <c r="H95" i="2"/>
  <c r="G95" i="2"/>
  <c r="F95" i="2"/>
  <c r="E95" i="2"/>
  <c r="D95" i="2"/>
  <c r="K94" i="2"/>
  <c r="J94" i="2"/>
  <c r="I94" i="2"/>
  <c r="H94" i="2"/>
  <c r="G94" i="2"/>
  <c r="F94" i="2"/>
  <c r="E94" i="2"/>
  <c r="D94" i="2"/>
  <c r="K93" i="2"/>
  <c r="J93" i="2"/>
  <c r="I93" i="2"/>
  <c r="H93" i="2"/>
  <c r="G93" i="2"/>
  <c r="F93" i="2"/>
  <c r="E93" i="2"/>
  <c r="D93" i="2"/>
  <c r="K92" i="2"/>
  <c r="J92" i="2"/>
  <c r="I92" i="2"/>
  <c r="H92" i="2"/>
  <c r="G92" i="2"/>
  <c r="F92" i="2"/>
  <c r="E92" i="2"/>
  <c r="D92" i="2"/>
  <c r="K91" i="2"/>
  <c r="J91" i="2"/>
  <c r="I91" i="2"/>
  <c r="H91" i="2"/>
  <c r="G91" i="2"/>
  <c r="F91" i="2"/>
  <c r="E91" i="2"/>
  <c r="D91" i="2"/>
  <c r="K90" i="2"/>
  <c r="J90" i="2"/>
  <c r="I90" i="2"/>
  <c r="H90" i="2"/>
  <c r="G90" i="2"/>
  <c r="F90" i="2"/>
  <c r="E90" i="2"/>
  <c r="D90" i="2"/>
  <c r="K89" i="2"/>
  <c r="J89" i="2"/>
  <c r="I89" i="2"/>
  <c r="H89" i="2"/>
  <c r="G89" i="2"/>
  <c r="F89" i="2"/>
  <c r="E89" i="2"/>
  <c r="D89" i="2"/>
  <c r="K88" i="2"/>
  <c r="J88" i="2"/>
  <c r="I88" i="2"/>
  <c r="H88" i="2"/>
  <c r="G88" i="2"/>
  <c r="F88" i="2"/>
  <c r="E88" i="2"/>
  <c r="D88" i="2"/>
  <c r="K87" i="2"/>
  <c r="J87" i="2"/>
  <c r="I87" i="2"/>
  <c r="H87" i="2"/>
  <c r="G87" i="2"/>
  <c r="F87" i="2"/>
  <c r="E87" i="2"/>
  <c r="D87" i="2"/>
  <c r="K86" i="2"/>
  <c r="J86" i="2"/>
  <c r="I86" i="2"/>
  <c r="H86" i="2"/>
  <c r="G86" i="2"/>
  <c r="F86" i="2"/>
  <c r="E86" i="2"/>
  <c r="D86" i="2"/>
  <c r="K85" i="2"/>
  <c r="J85" i="2"/>
  <c r="I85" i="2"/>
  <c r="H85" i="2"/>
  <c r="G85" i="2"/>
  <c r="F85" i="2"/>
  <c r="E85" i="2"/>
  <c r="D85" i="2"/>
  <c r="K84" i="2"/>
  <c r="J84" i="2"/>
  <c r="I84" i="2"/>
  <c r="H84" i="2"/>
  <c r="G84" i="2"/>
  <c r="F84" i="2"/>
  <c r="E84" i="2"/>
  <c r="D84" i="2"/>
  <c r="K83" i="2"/>
  <c r="J83" i="2"/>
  <c r="I83" i="2"/>
  <c r="H83" i="2"/>
  <c r="G83" i="2"/>
  <c r="F83" i="2"/>
  <c r="E83" i="2"/>
  <c r="D83" i="2"/>
  <c r="K82" i="2"/>
  <c r="J82" i="2"/>
  <c r="I82" i="2"/>
  <c r="H82" i="2"/>
  <c r="G82" i="2"/>
  <c r="F82" i="2"/>
  <c r="E82" i="2"/>
  <c r="D82" i="2"/>
  <c r="K81" i="2"/>
  <c r="J81" i="2"/>
  <c r="I81" i="2"/>
  <c r="H81" i="2"/>
  <c r="G81" i="2"/>
  <c r="F81" i="2"/>
  <c r="E81" i="2"/>
  <c r="D81" i="2"/>
  <c r="K80" i="2"/>
  <c r="J80" i="2"/>
  <c r="I80" i="2"/>
  <c r="H80" i="2"/>
  <c r="G80" i="2"/>
  <c r="F80" i="2"/>
  <c r="E80" i="2"/>
  <c r="D80" i="2"/>
  <c r="K79" i="2"/>
  <c r="J79" i="2"/>
  <c r="I79" i="2"/>
  <c r="H79" i="2"/>
  <c r="G79" i="2"/>
  <c r="F79" i="2"/>
  <c r="E79" i="2"/>
  <c r="D79" i="2"/>
  <c r="K78" i="2"/>
  <c r="J78" i="2"/>
  <c r="I78" i="2"/>
  <c r="H78" i="2"/>
  <c r="G78" i="2"/>
  <c r="F78" i="2"/>
  <c r="E78" i="2"/>
  <c r="D78" i="2"/>
  <c r="K77" i="2"/>
  <c r="J77" i="2"/>
  <c r="I77" i="2"/>
  <c r="H77" i="2"/>
  <c r="G77" i="2"/>
  <c r="F77" i="2"/>
  <c r="E77" i="2"/>
  <c r="D77" i="2"/>
  <c r="K76" i="2"/>
  <c r="J76" i="2"/>
  <c r="I76" i="2"/>
  <c r="H76" i="2"/>
  <c r="G76" i="2"/>
  <c r="F76" i="2"/>
  <c r="E76" i="2"/>
  <c r="D76" i="2"/>
  <c r="K75" i="2"/>
  <c r="J75" i="2"/>
  <c r="I75" i="2"/>
  <c r="H75" i="2"/>
  <c r="G75" i="2"/>
  <c r="F75" i="2"/>
  <c r="E75" i="2"/>
  <c r="D75" i="2"/>
  <c r="K74" i="2"/>
  <c r="J74" i="2"/>
  <c r="I74" i="2"/>
  <c r="H74" i="2"/>
  <c r="G74" i="2"/>
  <c r="F74" i="2"/>
  <c r="E74" i="2"/>
  <c r="D74" i="2"/>
  <c r="K73" i="2"/>
  <c r="J73" i="2"/>
  <c r="I73" i="2"/>
  <c r="H73" i="2"/>
  <c r="G73" i="2"/>
  <c r="F73" i="2"/>
  <c r="E73" i="2"/>
  <c r="D73" i="2"/>
  <c r="K72" i="2"/>
  <c r="J72" i="2"/>
  <c r="I72" i="2"/>
  <c r="H72" i="2"/>
  <c r="G72" i="2"/>
  <c r="F72" i="2"/>
  <c r="E72" i="2"/>
  <c r="D72" i="2"/>
  <c r="K71" i="2"/>
  <c r="J71" i="2"/>
  <c r="I71" i="2"/>
  <c r="H71" i="2"/>
  <c r="G71" i="2"/>
  <c r="F71" i="2"/>
  <c r="E71" i="2"/>
  <c r="D71" i="2"/>
  <c r="K70" i="2"/>
  <c r="J70" i="2"/>
  <c r="I70" i="2"/>
  <c r="H70" i="2"/>
  <c r="G70" i="2"/>
  <c r="F70" i="2"/>
  <c r="E70" i="2"/>
  <c r="D70" i="2"/>
  <c r="K69" i="2"/>
  <c r="J69" i="2"/>
  <c r="I69" i="2"/>
  <c r="H69" i="2"/>
  <c r="G69" i="2"/>
  <c r="F69" i="2"/>
  <c r="E69" i="2"/>
  <c r="D69" i="2"/>
  <c r="K68" i="2"/>
  <c r="J68" i="2"/>
  <c r="I68" i="2"/>
  <c r="H68" i="2"/>
  <c r="G68" i="2"/>
  <c r="F68" i="2"/>
  <c r="E68" i="2"/>
  <c r="D68" i="2"/>
  <c r="K67" i="2"/>
  <c r="J67" i="2"/>
  <c r="I67" i="2"/>
  <c r="H67" i="2"/>
  <c r="G67" i="2"/>
  <c r="F67" i="2"/>
  <c r="E67" i="2"/>
  <c r="D67" i="2"/>
  <c r="K66" i="2"/>
  <c r="J66" i="2"/>
  <c r="I66" i="2"/>
  <c r="H66" i="2"/>
  <c r="G66" i="2"/>
  <c r="F66" i="2"/>
  <c r="E66" i="2"/>
  <c r="D66" i="2"/>
  <c r="K65" i="2"/>
  <c r="J65" i="2"/>
  <c r="I65" i="2"/>
  <c r="H65" i="2"/>
  <c r="G65" i="2"/>
  <c r="F65" i="2"/>
  <c r="E65" i="2"/>
  <c r="D65" i="2"/>
  <c r="K64" i="2"/>
  <c r="J64" i="2"/>
  <c r="I64" i="2"/>
  <c r="H64" i="2"/>
  <c r="G64" i="2"/>
  <c r="F64" i="2"/>
  <c r="E64" i="2"/>
  <c r="D64" i="2"/>
  <c r="K63" i="2"/>
  <c r="J63" i="2"/>
  <c r="I63" i="2"/>
  <c r="H63" i="2"/>
  <c r="G63" i="2"/>
  <c r="F63" i="2"/>
  <c r="E63" i="2"/>
  <c r="D63" i="2"/>
  <c r="K62" i="2"/>
  <c r="J62" i="2"/>
  <c r="I62" i="2"/>
  <c r="H62" i="2"/>
  <c r="G62" i="2"/>
  <c r="F62" i="2"/>
  <c r="E62" i="2"/>
  <c r="D62" i="2"/>
  <c r="K61" i="2"/>
  <c r="J61" i="2"/>
  <c r="I61" i="2"/>
  <c r="H61" i="2"/>
  <c r="G61" i="2"/>
  <c r="F61" i="2"/>
  <c r="E61" i="2"/>
  <c r="D61" i="2"/>
  <c r="K60" i="2"/>
  <c r="J60" i="2"/>
  <c r="I60" i="2"/>
  <c r="H60" i="2"/>
  <c r="G60" i="2"/>
  <c r="F60" i="2"/>
  <c r="E60" i="2"/>
  <c r="D60" i="2"/>
  <c r="K59" i="2"/>
  <c r="J59" i="2"/>
  <c r="I59" i="2"/>
  <c r="H59" i="2"/>
  <c r="G59" i="2"/>
  <c r="F59" i="2"/>
  <c r="E59" i="2"/>
  <c r="D59" i="2"/>
  <c r="K58" i="2"/>
  <c r="J58" i="2"/>
  <c r="I58" i="2"/>
  <c r="H58" i="2"/>
  <c r="G58" i="2"/>
  <c r="F58" i="2"/>
  <c r="E58" i="2"/>
  <c r="D58" i="2"/>
  <c r="K57" i="2"/>
  <c r="J57" i="2"/>
  <c r="I57" i="2"/>
  <c r="H57" i="2"/>
  <c r="G57" i="2"/>
  <c r="F57" i="2"/>
  <c r="E57" i="2"/>
  <c r="D57" i="2"/>
  <c r="K56" i="2"/>
  <c r="J56" i="2"/>
  <c r="I56" i="2"/>
  <c r="H56" i="2"/>
  <c r="G56" i="2"/>
  <c r="F56" i="2"/>
  <c r="E56" i="2"/>
  <c r="D56" i="2"/>
  <c r="K55" i="2"/>
  <c r="J55" i="2"/>
  <c r="I55" i="2"/>
  <c r="H55" i="2"/>
  <c r="G55" i="2"/>
  <c r="F55" i="2"/>
  <c r="E55" i="2"/>
  <c r="D55" i="2"/>
  <c r="K54" i="2"/>
  <c r="J54" i="2"/>
  <c r="I54" i="2"/>
  <c r="H54" i="2"/>
  <c r="G54" i="2"/>
  <c r="F54" i="2"/>
  <c r="E54" i="2"/>
  <c r="D54" i="2"/>
  <c r="K53" i="2"/>
  <c r="J53" i="2"/>
  <c r="I53" i="2"/>
  <c r="H53" i="2"/>
  <c r="G53" i="2"/>
  <c r="F53" i="2"/>
  <c r="E53" i="2"/>
  <c r="D53" i="2"/>
  <c r="K52" i="2"/>
  <c r="J52" i="2"/>
  <c r="I52" i="2"/>
  <c r="H52" i="2"/>
  <c r="G52" i="2"/>
  <c r="F52" i="2"/>
  <c r="E52" i="2"/>
  <c r="D52" i="2"/>
  <c r="K51" i="2"/>
  <c r="J51" i="2"/>
  <c r="I51" i="2"/>
  <c r="H51" i="2"/>
  <c r="G51" i="2"/>
  <c r="F51" i="2"/>
  <c r="E51" i="2"/>
  <c r="D51" i="2"/>
  <c r="K50" i="2"/>
  <c r="J50" i="2"/>
  <c r="I50" i="2"/>
  <c r="H50" i="2"/>
  <c r="G50" i="2"/>
  <c r="F50" i="2"/>
  <c r="E50" i="2"/>
  <c r="D50" i="2"/>
  <c r="K49" i="2"/>
  <c r="J49" i="2"/>
  <c r="I49" i="2"/>
  <c r="H49" i="2"/>
  <c r="G49" i="2"/>
  <c r="F49" i="2"/>
  <c r="E49" i="2"/>
  <c r="D49" i="2"/>
  <c r="K48" i="2"/>
  <c r="J48" i="2"/>
  <c r="I48" i="2"/>
  <c r="H48" i="2"/>
  <c r="G48" i="2"/>
  <c r="F48" i="2"/>
  <c r="E48" i="2"/>
  <c r="D48" i="2"/>
  <c r="K47" i="2"/>
  <c r="J47" i="2"/>
  <c r="I47" i="2"/>
  <c r="H47" i="2"/>
  <c r="G47" i="2"/>
  <c r="F47" i="2"/>
  <c r="E47" i="2"/>
  <c r="D47" i="2"/>
  <c r="K46" i="2"/>
  <c r="J46" i="2"/>
  <c r="I46" i="2"/>
  <c r="H46" i="2"/>
  <c r="G46" i="2"/>
  <c r="F46" i="2"/>
  <c r="E46" i="2"/>
  <c r="D46" i="2"/>
  <c r="K45" i="2"/>
  <c r="J45" i="2"/>
  <c r="I45" i="2"/>
  <c r="H45" i="2"/>
  <c r="G45" i="2"/>
  <c r="F45" i="2"/>
  <c r="E45" i="2"/>
  <c r="D45" i="2"/>
  <c r="K44" i="2"/>
  <c r="J44" i="2"/>
  <c r="I44" i="2"/>
  <c r="H44" i="2"/>
  <c r="G44" i="2"/>
  <c r="F44" i="2"/>
  <c r="E44" i="2"/>
  <c r="D44" i="2"/>
  <c r="K43" i="2"/>
  <c r="J43" i="2"/>
  <c r="I43" i="2"/>
  <c r="H43" i="2"/>
  <c r="G43" i="2"/>
  <c r="F43" i="2"/>
  <c r="E43" i="2"/>
  <c r="D43" i="2"/>
  <c r="K42" i="2"/>
  <c r="J42" i="2"/>
  <c r="I42" i="2"/>
  <c r="H42" i="2"/>
  <c r="G42" i="2"/>
  <c r="F42" i="2"/>
  <c r="E42" i="2"/>
  <c r="D42" i="2"/>
  <c r="K41" i="2"/>
  <c r="J41" i="2"/>
  <c r="I41" i="2"/>
  <c r="H41" i="2"/>
  <c r="G41" i="2"/>
  <c r="F41" i="2"/>
  <c r="E41" i="2"/>
  <c r="D41" i="2"/>
  <c r="K40" i="2"/>
  <c r="J40" i="2"/>
  <c r="I40" i="2"/>
  <c r="H40" i="2"/>
  <c r="G40" i="2"/>
  <c r="F40" i="2"/>
  <c r="E40" i="2"/>
  <c r="D40" i="2"/>
  <c r="K39" i="2"/>
  <c r="J39" i="2"/>
  <c r="I39" i="2"/>
  <c r="H39" i="2"/>
  <c r="G39" i="2"/>
  <c r="F39" i="2"/>
  <c r="E39" i="2"/>
  <c r="D39" i="2"/>
  <c r="K38" i="2"/>
  <c r="J38" i="2"/>
  <c r="I38" i="2"/>
  <c r="H38" i="2"/>
  <c r="G38" i="2"/>
  <c r="F38" i="2"/>
  <c r="E38" i="2"/>
  <c r="D38" i="2"/>
  <c r="K37" i="2"/>
  <c r="J37" i="2"/>
  <c r="I37" i="2"/>
  <c r="H37" i="2"/>
  <c r="G37" i="2"/>
  <c r="F37" i="2"/>
  <c r="E37" i="2"/>
  <c r="D37" i="2"/>
  <c r="K36" i="2"/>
  <c r="J36" i="2"/>
  <c r="I36" i="2"/>
  <c r="H36" i="2"/>
  <c r="G36" i="2"/>
  <c r="F36" i="2"/>
  <c r="E36" i="2"/>
  <c r="D36" i="2"/>
  <c r="K35" i="2"/>
  <c r="J35" i="2"/>
  <c r="I35" i="2"/>
  <c r="H35" i="2"/>
  <c r="G35" i="2"/>
  <c r="F35" i="2"/>
  <c r="E35" i="2"/>
  <c r="D35" i="2"/>
  <c r="K34" i="2"/>
  <c r="J34" i="2"/>
  <c r="I34" i="2"/>
  <c r="H34" i="2"/>
  <c r="G34" i="2"/>
  <c r="F34" i="2"/>
  <c r="E34" i="2"/>
  <c r="D34" i="2"/>
  <c r="K33" i="2"/>
  <c r="J33" i="2"/>
  <c r="I33" i="2"/>
  <c r="H33" i="2"/>
  <c r="G33" i="2"/>
  <c r="F33" i="2"/>
  <c r="E33" i="2"/>
  <c r="D33" i="2"/>
  <c r="K32" i="2"/>
  <c r="J32" i="2"/>
  <c r="I32" i="2"/>
  <c r="H32" i="2"/>
  <c r="G32" i="2"/>
  <c r="F32" i="2"/>
  <c r="E32" i="2"/>
  <c r="D32" i="2"/>
  <c r="K31" i="2"/>
  <c r="J31" i="2"/>
  <c r="I31" i="2"/>
  <c r="H31" i="2"/>
  <c r="G31" i="2"/>
  <c r="F31" i="2"/>
  <c r="E31" i="2"/>
  <c r="D31" i="2"/>
  <c r="K30" i="2"/>
  <c r="J30" i="2"/>
  <c r="I30" i="2"/>
  <c r="H30" i="2"/>
  <c r="G30" i="2"/>
  <c r="F30" i="2"/>
  <c r="E30" i="2"/>
  <c r="D30" i="2"/>
  <c r="K29" i="2"/>
  <c r="J29" i="2"/>
  <c r="I29" i="2"/>
  <c r="H29" i="2"/>
  <c r="G29" i="2"/>
  <c r="F29" i="2"/>
  <c r="E29" i="2"/>
  <c r="D29" i="2"/>
  <c r="K28" i="2"/>
  <c r="J28" i="2"/>
  <c r="I28" i="2"/>
  <c r="H28" i="2"/>
  <c r="G28" i="2"/>
  <c r="F28" i="2"/>
  <c r="E28" i="2"/>
  <c r="D28" i="2"/>
  <c r="K27" i="2"/>
  <c r="J27" i="2"/>
  <c r="I27" i="2"/>
  <c r="H27" i="2"/>
  <c r="G27" i="2"/>
  <c r="F27" i="2"/>
  <c r="E27" i="2"/>
  <c r="D27" i="2"/>
  <c r="K26" i="2"/>
  <c r="J26" i="2"/>
  <c r="I26" i="2"/>
  <c r="H26" i="2"/>
  <c r="G26" i="2"/>
  <c r="F26" i="2"/>
  <c r="E26" i="2"/>
  <c r="D26" i="2"/>
  <c r="K25" i="2"/>
  <c r="J25" i="2"/>
  <c r="I25" i="2"/>
  <c r="H25" i="2"/>
  <c r="G25" i="2"/>
  <c r="F25" i="2"/>
  <c r="E25" i="2"/>
  <c r="D25" i="2"/>
  <c r="K24" i="2"/>
  <c r="J24" i="2"/>
  <c r="I24" i="2"/>
  <c r="H24" i="2"/>
  <c r="G24" i="2"/>
  <c r="F24" i="2"/>
  <c r="E24" i="2"/>
  <c r="D24" i="2"/>
  <c r="K23" i="2"/>
  <c r="J23" i="2"/>
  <c r="I23" i="2"/>
  <c r="H23" i="2"/>
  <c r="G23" i="2"/>
  <c r="F23" i="2"/>
  <c r="E23" i="2"/>
  <c r="D23" i="2"/>
  <c r="K22" i="2"/>
  <c r="J22" i="2"/>
  <c r="I22" i="2"/>
  <c r="H22" i="2"/>
  <c r="G22" i="2"/>
  <c r="F22" i="2"/>
  <c r="E22" i="2"/>
  <c r="D22" i="2"/>
  <c r="K21" i="2"/>
  <c r="J21" i="2"/>
  <c r="I21" i="2"/>
  <c r="H21" i="2"/>
  <c r="G21" i="2"/>
  <c r="F21" i="2"/>
  <c r="E21" i="2"/>
  <c r="D21" i="2"/>
  <c r="K20" i="2"/>
  <c r="J20" i="2"/>
  <c r="I20" i="2"/>
  <c r="H20" i="2"/>
  <c r="G20" i="2"/>
  <c r="F20" i="2"/>
  <c r="E20" i="2"/>
  <c r="D20" i="2"/>
  <c r="K19" i="2"/>
  <c r="J19" i="2"/>
  <c r="I19" i="2"/>
  <c r="H19" i="2"/>
  <c r="G19" i="2"/>
  <c r="F19" i="2"/>
  <c r="E19" i="2"/>
  <c r="D19" i="2"/>
  <c r="K18" i="2"/>
  <c r="J18" i="2"/>
  <c r="I18" i="2"/>
  <c r="H18" i="2"/>
  <c r="G18" i="2"/>
  <c r="F18" i="2"/>
  <c r="E18" i="2"/>
  <c r="D18" i="2"/>
  <c r="K17" i="2"/>
  <c r="J17" i="2"/>
  <c r="I17" i="2"/>
  <c r="H17" i="2"/>
  <c r="G17" i="2"/>
  <c r="F17" i="2"/>
  <c r="E17" i="2"/>
  <c r="D17" i="2"/>
  <c r="K16" i="2"/>
  <c r="J16" i="2"/>
  <c r="I16" i="2"/>
  <c r="H16" i="2"/>
  <c r="G16" i="2"/>
  <c r="F16" i="2"/>
  <c r="E16" i="2"/>
  <c r="D16" i="2"/>
  <c r="K15" i="2"/>
  <c r="J15" i="2"/>
  <c r="I15" i="2"/>
  <c r="H15" i="2"/>
  <c r="G15" i="2"/>
  <c r="F15" i="2"/>
  <c r="E15" i="2"/>
  <c r="D15" i="2"/>
  <c r="K14" i="2"/>
  <c r="J14" i="2"/>
  <c r="I14" i="2"/>
  <c r="H14" i="2"/>
  <c r="G14" i="2"/>
  <c r="F14" i="2"/>
  <c r="E14" i="2"/>
  <c r="D14" i="2"/>
  <c r="K13" i="2"/>
  <c r="J13" i="2"/>
  <c r="I13" i="2"/>
  <c r="H13" i="2"/>
  <c r="G13" i="2"/>
  <c r="F13" i="2"/>
  <c r="E13" i="2"/>
  <c r="D13" i="2"/>
  <c r="K12" i="2"/>
  <c r="J12" i="2"/>
  <c r="I12" i="2"/>
  <c r="H12" i="2"/>
  <c r="G12" i="2"/>
  <c r="F12" i="2"/>
  <c r="E12" i="2"/>
  <c r="D12" i="2"/>
  <c r="K11" i="2"/>
  <c r="J11" i="2"/>
  <c r="I11" i="2"/>
  <c r="H11" i="2"/>
  <c r="G11" i="2"/>
  <c r="F11" i="2"/>
  <c r="E11" i="2"/>
  <c r="D11" i="2"/>
  <c r="K10" i="2"/>
  <c r="J10" i="2"/>
  <c r="I10" i="2"/>
  <c r="H10" i="2"/>
  <c r="G10" i="2"/>
  <c r="F10" i="2"/>
  <c r="E10" i="2"/>
  <c r="D10" i="2"/>
  <c r="K9" i="2"/>
  <c r="J9" i="2"/>
  <c r="I9" i="2"/>
  <c r="H9" i="2"/>
  <c r="G9" i="2"/>
  <c r="F9" i="2"/>
  <c r="E9" i="2"/>
  <c r="D9" i="2"/>
  <c r="K8" i="2"/>
  <c r="J8" i="2"/>
  <c r="I8" i="2"/>
  <c r="H8" i="2"/>
  <c r="G8" i="2"/>
  <c r="F8" i="2"/>
  <c r="E8" i="2"/>
  <c r="D8" i="2"/>
  <c r="K7" i="2"/>
  <c r="J7" i="2"/>
  <c r="I7" i="2"/>
  <c r="H7" i="2"/>
  <c r="G7" i="2"/>
  <c r="F7" i="2"/>
  <c r="E7" i="2"/>
  <c r="D7" i="2"/>
  <c r="K6" i="2"/>
  <c r="J6" i="2"/>
  <c r="I6" i="2"/>
  <c r="H6" i="2"/>
  <c r="G6" i="2"/>
  <c r="F6" i="2"/>
  <c r="E6" i="2"/>
  <c r="D6" i="2"/>
  <c r="K5" i="2"/>
  <c r="J5" i="2"/>
  <c r="I5" i="2"/>
  <c r="H5" i="2"/>
  <c r="G5" i="2"/>
  <c r="F5" i="2"/>
  <c r="E5" i="2"/>
  <c r="D5" i="2"/>
  <c r="K4" i="2"/>
  <c r="J4" i="2"/>
  <c r="I4" i="2"/>
  <c r="H4" i="2"/>
  <c r="G4" i="2"/>
  <c r="F4" i="2"/>
  <c r="E4" i="2"/>
  <c r="D4" i="2"/>
  <c r="K3" i="2"/>
  <c r="J3" i="2"/>
  <c r="I3" i="2"/>
  <c r="H3" i="2"/>
  <c r="G3" i="2"/>
  <c r="F3" i="2"/>
  <c r="E3" i="2"/>
  <c r="D3" i="2"/>
  <c r="K2" i="2"/>
  <c r="J2" i="2"/>
  <c r="I2" i="2"/>
  <c r="H2" i="2"/>
  <c r="G2" i="2"/>
  <c r="F2" i="2"/>
  <c r="E2" i="2"/>
  <c r="D2" i="2"/>
  <c r="K197" i="1"/>
  <c r="J197" i="1"/>
  <c r="I197" i="1"/>
  <c r="H197" i="1"/>
  <c r="G197" i="1"/>
  <c r="F197" i="1"/>
  <c r="E197" i="1"/>
  <c r="D197" i="1"/>
  <c r="K196" i="1"/>
  <c r="J196" i="1"/>
  <c r="I196" i="1"/>
  <c r="H196" i="1"/>
  <c r="G196" i="1"/>
  <c r="F196" i="1"/>
  <c r="E196" i="1"/>
  <c r="D196" i="1"/>
  <c r="K195" i="1"/>
  <c r="J195" i="1"/>
  <c r="I195" i="1"/>
  <c r="H195" i="1"/>
  <c r="G195" i="1"/>
  <c r="F195" i="1"/>
  <c r="E195" i="1"/>
  <c r="D195" i="1"/>
  <c r="K194" i="1"/>
  <c r="J194" i="1"/>
  <c r="I194" i="1"/>
  <c r="H194" i="1"/>
  <c r="G194" i="1"/>
  <c r="F194" i="1"/>
  <c r="E194" i="1"/>
  <c r="D194" i="1"/>
  <c r="K193" i="1"/>
  <c r="J193" i="1"/>
  <c r="I193" i="1"/>
  <c r="H193" i="1"/>
  <c r="G193" i="1"/>
  <c r="F193" i="1"/>
  <c r="E193" i="1"/>
  <c r="D193" i="1"/>
  <c r="K192" i="1"/>
  <c r="J192" i="1"/>
  <c r="I192" i="1"/>
  <c r="H192" i="1"/>
  <c r="G192" i="1"/>
  <c r="F192" i="1"/>
  <c r="E192" i="1"/>
  <c r="D192" i="1"/>
  <c r="K191" i="1"/>
  <c r="J191" i="1"/>
  <c r="I191" i="1"/>
  <c r="H191" i="1"/>
  <c r="G191" i="1"/>
  <c r="F191" i="1"/>
  <c r="E191" i="1"/>
  <c r="D191" i="1"/>
  <c r="K190" i="1"/>
  <c r="J190" i="1"/>
  <c r="I190" i="1"/>
  <c r="H190" i="1"/>
  <c r="G190" i="1"/>
  <c r="F190" i="1"/>
  <c r="E190" i="1"/>
  <c r="D190" i="1"/>
  <c r="K189" i="1"/>
  <c r="J189" i="1"/>
  <c r="I189" i="1"/>
  <c r="H189" i="1"/>
  <c r="G189" i="1"/>
  <c r="F189" i="1"/>
  <c r="E189" i="1"/>
  <c r="D189" i="1"/>
  <c r="K188" i="1"/>
  <c r="J188" i="1"/>
  <c r="I188" i="1"/>
  <c r="H188" i="1"/>
  <c r="G188" i="1"/>
  <c r="F188" i="1"/>
  <c r="E188" i="1"/>
  <c r="D188" i="1"/>
  <c r="K187" i="1"/>
  <c r="J187" i="1"/>
  <c r="I187" i="1"/>
  <c r="H187" i="1"/>
  <c r="G187" i="1"/>
  <c r="F187" i="1"/>
  <c r="E187" i="1"/>
  <c r="D187" i="1"/>
  <c r="K186" i="1"/>
  <c r="J186" i="1"/>
  <c r="I186" i="1"/>
  <c r="H186" i="1"/>
  <c r="G186" i="1"/>
  <c r="F186" i="1"/>
  <c r="E186" i="1"/>
  <c r="D186" i="1"/>
  <c r="K185" i="1"/>
  <c r="J185" i="1"/>
  <c r="I185" i="1"/>
  <c r="H185" i="1"/>
  <c r="G185" i="1"/>
  <c r="F185" i="1"/>
  <c r="E185" i="1"/>
  <c r="D185" i="1"/>
  <c r="K184" i="1"/>
  <c r="J184" i="1"/>
  <c r="I184" i="1"/>
  <c r="H184" i="1"/>
  <c r="G184" i="1"/>
  <c r="F184" i="1"/>
  <c r="E184" i="1"/>
  <c r="D184" i="1"/>
  <c r="K183" i="1"/>
  <c r="J183" i="1"/>
  <c r="I183" i="1"/>
  <c r="H183" i="1"/>
  <c r="G183" i="1"/>
  <c r="F183" i="1"/>
  <c r="E183" i="1"/>
  <c r="D183" i="1"/>
  <c r="K182" i="1"/>
  <c r="J182" i="1"/>
  <c r="I182" i="1"/>
  <c r="H182" i="1"/>
  <c r="G182" i="1"/>
  <c r="F182" i="1"/>
  <c r="E182" i="1"/>
  <c r="D182" i="1"/>
  <c r="K181" i="1"/>
  <c r="J181" i="1"/>
  <c r="I181" i="1"/>
  <c r="H181" i="1"/>
  <c r="G181" i="1"/>
  <c r="F181" i="1"/>
  <c r="E181" i="1"/>
  <c r="D181" i="1"/>
  <c r="K180" i="1"/>
  <c r="J180" i="1"/>
  <c r="I180" i="1"/>
  <c r="H180" i="1"/>
  <c r="G180" i="1"/>
  <c r="F180" i="1"/>
  <c r="E180" i="1"/>
  <c r="D180" i="1"/>
  <c r="K179" i="1"/>
  <c r="J179" i="1"/>
  <c r="I179" i="1"/>
  <c r="H179" i="1"/>
  <c r="G179" i="1"/>
  <c r="F179" i="1"/>
  <c r="E179" i="1"/>
  <c r="D179" i="1"/>
  <c r="K178" i="1"/>
  <c r="J178" i="1"/>
  <c r="I178" i="1"/>
  <c r="H178" i="1"/>
  <c r="G178" i="1"/>
  <c r="F178" i="1"/>
  <c r="E178" i="1"/>
  <c r="D178" i="1"/>
  <c r="K177" i="1"/>
  <c r="J177" i="1"/>
  <c r="I177" i="1"/>
  <c r="H177" i="1"/>
  <c r="G177" i="1"/>
  <c r="F177" i="1"/>
  <c r="E177" i="1"/>
  <c r="D177" i="1"/>
  <c r="K176" i="1"/>
  <c r="J176" i="1"/>
  <c r="I176" i="1"/>
  <c r="H176" i="1"/>
  <c r="G176" i="1"/>
  <c r="F176" i="1"/>
  <c r="E176" i="1"/>
  <c r="D176" i="1"/>
  <c r="K175" i="1"/>
  <c r="J175" i="1"/>
  <c r="I175" i="1"/>
  <c r="H175" i="1"/>
  <c r="G175" i="1"/>
  <c r="F175" i="1"/>
  <c r="E175" i="1"/>
  <c r="D175" i="1"/>
  <c r="K174" i="1"/>
  <c r="J174" i="1"/>
  <c r="I174" i="1"/>
  <c r="H174" i="1"/>
  <c r="G174" i="1"/>
  <c r="F174" i="1"/>
  <c r="E174" i="1"/>
  <c r="D174" i="1"/>
  <c r="K173" i="1"/>
  <c r="J173" i="1"/>
  <c r="I173" i="1"/>
  <c r="H173" i="1"/>
  <c r="G173" i="1"/>
  <c r="F173" i="1"/>
  <c r="E173" i="1"/>
  <c r="D173" i="1"/>
  <c r="K172" i="1"/>
  <c r="J172" i="1"/>
  <c r="I172" i="1"/>
  <c r="H172" i="1"/>
  <c r="G172" i="1"/>
  <c r="F172" i="1"/>
  <c r="E172" i="1"/>
  <c r="D172" i="1"/>
  <c r="K171" i="1"/>
  <c r="J171" i="1"/>
  <c r="I171" i="1"/>
  <c r="H171" i="1"/>
  <c r="G171" i="1"/>
  <c r="F171" i="1"/>
  <c r="E171" i="1"/>
  <c r="D171" i="1"/>
  <c r="K170" i="1"/>
  <c r="J170" i="1"/>
  <c r="I170" i="1"/>
  <c r="H170" i="1"/>
  <c r="G170" i="1"/>
  <c r="F170" i="1"/>
  <c r="E170" i="1"/>
  <c r="D170" i="1"/>
  <c r="K169" i="1"/>
  <c r="J169" i="1"/>
  <c r="I169" i="1"/>
  <c r="H169" i="1"/>
  <c r="G169" i="1"/>
  <c r="F169" i="1"/>
  <c r="E169" i="1"/>
  <c r="D169" i="1"/>
  <c r="K168" i="1"/>
  <c r="J168" i="1"/>
  <c r="I168" i="1"/>
  <c r="H168" i="1"/>
  <c r="G168" i="1"/>
  <c r="F168" i="1"/>
  <c r="E168" i="1"/>
  <c r="D168" i="1"/>
  <c r="K167" i="1"/>
  <c r="J167" i="1"/>
  <c r="I167" i="1"/>
  <c r="H167" i="1"/>
  <c r="G167" i="1"/>
  <c r="F167" i="1"/>
  <c r="E167" i="1"/>
  <c r="D167" i="1"/>
  <c r="K166" i="1"/>
  <c r="J166" i="1"/>
  <c r="I166" i="1"/>
  <c r="H166" i="1"/>
  <c r="G166" i="1"/>
  <c r="F166" i="1"/>
  <c r="E166" i="1"/>
  <c r="D166" i="1"/>
  <c r="K165" i="1"/>
  <c r="J165" i="1"/>
  <c r="I165" i="1"/>
  <c r="H165" i="1"/>
  <c r="G165" i="1"/>
  <c r="F165" i="1"/>
  <c r="E165" i="1"/>
  <c r="D165" i="1"/>
  <c r="K164" i="1"/>
  <c r="J164" i="1"/>
  <c r="I164" i="1"/>
  <c r="H164" i="1"/>
  <c r="G164" i="1"/>
  <c r="F164" i="1"/>
  <c r="E164" i="1"/>
  <c r="D164" i="1"/>
  <c r="K163" i="1"/>
  <c r="J163" i="1"/>
  <c r="I163" i="1"/>
  <c r="H163" i="1"/>
  <c r="G163" i="1"/>
  <c r="F163" i="1"/>
  <c r="E163" i="1"/>
  <c r="D163" i="1"/>
  <c r="K162" i="1"/>
  <c r="J162" i="1"/>
  <c r="I162" i="1"/>
  <c r="H162" i="1"/>
  <c r="G162" i="1"/>
  <c r="F162" i="1"/>
  <c r="E162" i="1"/>
  <c r="D162" i="1"/>
  <c r="K161" i="1"/>
  <c r="J161" i="1"/>
  <c r="I161" i="1"/>
  <c r="H161" i="1"/>
  <c r="G161" i="1"/>
  <c r="F161" i="1"/>
  <c r="E161" i="1"/>
  <c r="D161" i="1"/>
  <c r="K160" i="1"/>
  <c r="J160" i="1"/>
  <c r="I160" i="1"/>
  <c r="H160" i="1"/>
  <c r="G160" i="1"/>
  <c r="F160" i="1"/>
  <c r="E160" i="1"/>
  <c r="D160" i="1"/>
  <c r="K159" i="1"/>
  <c r="J159" i="1"/>
  <c r="I159" i="1"/>
  <c r="H159" i="1"/>
  <c r="G159" i="1"/>
  <c r="F159" i="1"/>
  <c r="E159" i="1"/>
  <c r="D159" i="1"/>
  <c r="K158" i="1"/>
  <c r="J158" i="1"/>
  <c r="I158" i="1"/>
  <c r="H158" i="1"/>
  <c r="G158" i="1"/>
  <c r="F158" i="1"/>
  <c r="E158" i="1"/>
  <c r="D158" i="1"/>
  <c r="K157" i="1"/>
  <c r="J157" i="1"/>
  <c r="I157" i="1"/>
  <c r="H157" i="1"/>
  <c r="G157" i="1"/>
  <c r="F157" i="1"/>
  <c r="E157" i="1"/>
  <c r="D157" i="1"/>
  <c r="K156" i="1"/>
  <c r="J156" i="1"/>
  <c r="I156" i="1"/>
  <c r="H156" i="1"/>
  <c r="G156" i="1"/>
  <c r="F156" i="1"/>
  <c r="E156" i="1"/>
  <c r="D156" i="1"/>
  <c r="K155" i="1"/>
  <c r="J155" i="1"/>
  <c r="I155" i="1"/>
  <c r="H155" i="1"/>
  <c r="G155" i="1"/>
  <c r="F155" i="1"/>
  <c r="E155" i="1"/>
  <c r="D155" i="1"/>
  <c r="K154" i="1"/>
  <c r="J154" i="1"/>
  <c r="I154" i="1"/>
  <c r="H154" i="1"/>
  <c r="G154" i="1"/>
  <c r="F154" i="1"/>
  <c r="E154" i="1"/>
  <c r="D154" i="1"/>
  <c r="K153" i="1"/>
  <c r="J153" i="1"/>
  <c r="I153" i="1"/>
  <c r="H153" i="1"/>
  <c r="G153" i="1"/>
  <c r="F153" i="1"/>
  <c r="E153" i="1"/>
  <c r="D153" i="1"/>
  <c r="K152" i="1"/>
  <c r="J152" i="1"/>
  <c r="I152" i="1"/>
  <c r="H152" i="1"/>
  <c r="G152" i="1"/>
  <c r="F152" i="1"/>
  <c r="E152" i="1"/>
  <c r="D152" i="1"/>
  <c r="K151" i="1"/>
  <c r="J151" i="1"/>
  <c r="I151" i="1"/>
  <c r="H151" i="1"/>
  <c r="G151" i="1"/>
  <c r="F151" i="1"/>
  <c r="E151" i="1"/>
  <c r="D151" i="1"/>
  <c r="K150" i="1"/>
  <c r="J150" i="1"/>
  <c r="I150" i="1"/>
  <c r="H150" i="1"/>
  <c r="G150" i="1"/>
  <c r="F150" i="1"/>
  <c r="E150" i="1"/>
  <c r="D150" i="1"/>
  <c r="K149" i="1"/>
  <c r="J149" i="1"/>
  <c r="I149" i="1"/>
  <c r="H149" i="1"/>
  <c r="G149" i="1"/>
  <c r="F149" i="1"/>
  <c r="E149" i="1"/>
  <c r="D149" i="1"/>
  <c r="K148" i="1"/>
  <c r="J148" i="1"/>
  <c r="I148" i="1"/>
  <c r="H148" i="1"/>
  <c r="G148" i="1"/>
  <c r="F148" i="1"/>
  <c r="E148" i="1"/>
  <c r="D148" i="1"/>
  <c r="K147" i="1"/>
  <c r="J147" i="1"/>
  <c r="I147" i="1"/>
  <c r="H147" i="1"/>
  <c r="G147" i="1"/>
  <c r="F147" i="1"/>
  <c r="E147" i="1"/>
  <c r="D147" i="1"/>
  <c r="K146" i="1"/>
  <c r="J146" i="1"/>
  <c r="I146" i="1"/>
  <c r="H146" i="1"/>
  <c r="G146" i="1"/>
  <c r="F146" i="1"/>
  <c r="E146" i="1"/>
  <c r="D146" i="1"/>
  <c r="K145" i="1"/>
  <c r="J145" i="1"/>
  <c r="I145" i="1"/>
  <c r="H145" i="1"/>
  <c r="G145" i="1"/>
  <c r="F145" i="1"/>
  <c r="E145" i="1"/>
  <c r="D145" i="1"/>
  <c r="K144" i="1"/>
  <c r="J144" i="1"/>
  <c r="I144" i="1"/>
  <c r="H144" i="1"/>
  <c r="G144" i="1"/>
  <c r="F144" i="1"/>
  <c r="E144" i="1"/>
  <c r="D144" i="1"/>
  <c r="K143" i="1"/>
  <c r="J143" i="1"/>
  <c r="I143" i="1"/>
  <c r="H143" i="1"/>
  <c r="G143" i="1"/>
  <c r="F143" i="1"/>
  <c r="E143" i="1"/>
  <c r="D143" i="1"/>
  <c r="K142" i="1"/>
  <c r="J142" i="1"/>
  <c r="I142" i="1"/>
  <c r="H142" i="1"/>
  <c r="G142" i="1"/>
  <c r="F142" i="1"/>
  <c r="E142" i="1"/>
  <c r="D142" i="1"/>
  <c r="K141" i="1"/>
  <c r="J141" i="1"/>
  <c r="I141" i="1"/>
  <c r="H141" i="1"/>
  <c r="G141" i="1"/>
  <c r="F141" i="1"/>
  <c r="E141" i="1"/>
  <c r="D141" i="1"/>
  <c r="K140" i="1"/>
  <c r="J140" i="1"/>
  <c r="I140" i="1"/>
  <c r="H140" i="1"/>
  <c r="G140" i="1"/>
  <c r="F140" i="1"/>
  <c r="E140" i="1"/>
  <c r="D140" i="1"/>
  <c r="K139" i="1"/>
  <c r="J139" i="1"/>
  <c r="I139" i="1"/>
  <c r="H139" i="1"/>
  <c r="G139" i="1"/>
  <c r="F139" i="1"/>
  <c r="E139" i="1"/>
  <c r="D139" i="1"/>
  <c r="K138" i="1"/>
  <c r="J138" i="1"/>
  <c r="I138" i="1"/>
  <c r="H138" i="1"/>
  <c r="G138" i="1"/>
  <c r="F138" i="1"/>
  <c r="E138" i="1"/>
  <c r="D138" i="1"/>
  <c r="K137" i="1"/>
  <c r="J137" i="1"/>
  <c r="I137" i="1"/>
  <c r="H137" i="1"/>
  <c r="G137" i="1"/>
  <c r="F137" i="1"/>
  <c r="E137" i="1"/>
  <c r="D137" i="1"/>
  <c r="K136" i="1"/>
  <c r="J136" i="1"/>
  <c r="I136" i="1"/>
  <c r="H136" i="1"/>
  <c r="G136" i="1"/>
  <c r="F136" i="1"/>
  <c r="E136" i="1"/>
  <c r="D136" i="1"/>
  <c r="K135" i="1"/>
  <c r="J135" i="1"/>
  <c r="I135" i="1"/>
  <c r="H135" i="1"/>
  <c r="G135" i="1"/>
  <c r="F135" i="1"/>
  <c r="E135" i="1"/>
  <c r="D135" i="1"/>
  <c r="K134" i="1"/>
  <c r="J134" i="1"/>
  <c r="I134" i="1"/>
  <c r="H134" i="1"/>
  <c r="G134" i="1"/>
  <c r="F134" i="1"/>
  <c r="E134" i="1"/>
  <c r="D134" i="1"/>
  <c r="K133" i="1"/>
  <c r="J133" i="1"/>
  <c r="I133" i="1"/>
  <c r="H133" i="1"/>
  <c r="G133" i="1"/>
  <c r="F133" i="1"/>
  <c r="E133" i="1"/>
  <c r="D133" i="1"/>
  <c r="K132" i="1"/>
  <c r="J132" i="1"/>
  <c r="I132" i="1"/>
  <c r="H132" i="1"/>
  <c r="G132" i="1"/>
  <c r="F132" i="1"/>
  <c r="E132" i="1"/>
  <c r="D132" i="1"/>
  <c r="K131" i="1"/>
  <c r="J131" i="1"/>
  <c r="I131" i="1"/>
  <c r="H131" i="1"/>
  <c r="G131" i="1"/>
  <c r="F131" i="1"/>
  <c r="E131" i="1"/>
  <c r="D131" i="1"/>
  <c r="K130" i="1"/>
  <c r="J130" i="1"/>
  <c r="I130" i="1"/>
  <c r="H130" i="1"/>
  <c r="G130" i="1"/>
  <c r="F130" i="1"/>
  <c r="E130" i="1"/>
  <c r="D130" i="1"/>
  <c r="K129" i="1"/>
  <c r="J129" i="1"/>
  <c r="I129" i="1"/>
  <c r="H129" i="1"/>
  <c r="G129" i="1"/>
  <c r="F129" i="1"/>
  <c r="E129" i="1"/>
  <c r="D129" i="1"/>
  <c r="K128" i="1"/>
  <c r="J128" i="1"/>
  <c r="I128" i="1"/>
  <c r="H128" i="1"/>
  <c r="G128" i="1"/>
  <c r="F128" i="1"/>
  <c r="E128" i="1"/>
  <c r="D128" i="1"/>
  <c r="K127" i="1"/>
  <c r="J127" i="1"/>
  <c r="I127" i="1"/>
  <c r="H127" i="1"/>
  <c r="G127" i="1"/>
  <c r="F127" i="1"/>
  <c r="E127" i="1"/>
  <c r="D127" i="1"/>
  <c r="K126" i="1"/>
  <c r="J126" i="1"/>
  <c r="I126" i="1"/>
  <c r="H126" i="1"/>
  <c r="G126" i="1"/>
  <c r="F126" i="1"/>
  <c r="E126" i="1"/>
  <c r="D126" i="1"/>
  <c r="K125" i="1"/>
  <c r="J125" i="1"/>
  <c r="I125" i="1"/>
  <c r="H125" i="1"/>
  <c r="G125" i="1"/>
  <c r="F125" i="1"/>
  <c r="E125" i="1"/>
  <c r="D125" i="1"/>
  <c r="K124" i="1"/>
  <c r="J124" i="1"/>
  <c r="I124" i="1"/>
  <c r="H124" i="1"/>
  <c r="G124" i="1"/>
  <c r="F124" i="1"/>
  <c r="E124" i="1"/>
  <c r="D124" i="1"/>
  <c r="K123" i="1"/>
  <c r="J123" i="1"/>
  <c r="I123" i="1"/>
  <c r="H123" i="1"/>
  <c r="G123" i="1"/>
  <c r="F123" i="1"/>
  <c r="E123" i="1"/>
  <c r="D123" i="1"/>
  <c r="K122" i="1"/>
  <c r="J122" i="1"/>
  <c r="I122" i="1"/>
  <c r="H122" i="1"/>
  <c r="G122" i="1"/>
  <c r="F122" i="1"/>
  <c r="E122" i="1"/>
  <c r="D122" i="1"/>
  <c r="K121" i="1"/>
  <c r="J121" i="1"/>
  <c r="I121" i="1"/>
  <c r="H121" i="1"/>
  <c r="G121" i="1"/>
  <c r="F121" i="1"/>
  <c r="E121" i="1"/>
  <c r="D121" i="1"/>
  <c r="K120" i="1"/>
  <c r="J120" i="1"/>
  <c r="I120" i="1"/>
  <c r="H120" i="1"/>
  <c r="G120" i="1"/>
  <c r="F120" i="1"/>
  <c r="E120" i="1"/>
  <c r="D120" i="1"/>
  <c r="K119" i="1"/>
  <c r="J119" i="1"/>
  <c r="I119" i="1"/>
  <c r="H119" i="1"/>
  <c r="G119" i="1"/>
  <c r="F119" i="1"/>
  <c r="E119" i="1"/>
  <c r="D119" i="1"/>
  <c r="K118" i="1"/>
  <c r="J118" i="1"/>
  <c r="I118" i="1"/>
  <c r="H118" i="1"/>
  <c r="G118" i="1"/>
  <c r="F118" i="1"/>
  <c r="E118" i="1"/>
  <c r="D118" i="1"/>
  <c r="K117" i="1"/>
  <c r="J117" i="1"/>
  <c r="I117" i="1"/>
  <c r="H117" i="1"/>
  <c r="G117" i="1"/>
  <c r="F117" i="1"/>
  <c r="E117" i="1"/>
  <c r="D117" i="1"/>
  <c r="K116" i="1"/>
  <c r="J116" i="1"/>
  <c r="I116" i="1"/>
  <c r="H116" i="1"/>
  <c r="G116" i="1"/>
  <c r="F116" i="1"/>
  <c r="E116" i="1"/>
  <c r="D116" i="1"/>
  <c r="K115" i="1"/>
  <c r="J115" i="1"/>
  <c r="I115" i="1"/>
  <c r="H115" i="1"/>
  <c r="G115" i="1"/>
  <c r="F115" i="1"/>
  <c r="E115" i="1"/>
  <c r="D115" i="1"/>
  <c r="K114" i="1"/>
  <c r="J114" i="1"/>
  <c r="I114" i="1"/>
  <c r="H114" i="1"/>
  <c r="G114" i="1"/>
  <c r="F114" i="1"/>
  <c r="E114" i="1"/>
  <c r="D114" i="1"/>
  <c r="K113" i="1"/>
  <c r="J113" i="1"/>
  <c r="I113" i="1"/>
  <c r="H113" i="1"/>
  <c r="G113" i="1"/>
  <c r="F113" i="1"/>
  <c r="E113" i="1"/>
  <c r="D113" i="1"/>
  <c r="K112" i="1"/>
  <c r="J112" i="1"/>
  <c r="I112" i="1"/>
  <c r="H112" i="1"/>
  <c r="G112" i="1"/>
  <c r="F112" i="1"/>
  <c r="E112" i="1"/>
  <c r="D112" i="1"/>
  <c r="K111" i="1"/>
  <c r="J111" i="1"/>
  <c r="I111" i="1"/>
  <c r="H111" i="1"/>
  <c r="G111" i="1"/>
  <c r="F111" i="1"/>
  <c r="E111" i="1"/>
  <c r="D111" i="1"/>
  <c r="K110" i="1"/>
  <c r="J110" i="1"/>
  <c r="I110" i="1"/>
  <c r="H110" i="1"/>
  <c r="G110" i="1"/>
  <c r="F110" i="1"/>
  <c r="E110" i="1"/>
  <c r="D110" i="1"/>
  <c r="K109" i="1"/>
  <c r="J109" i="1"/>
  <c r="I109" i="1"/>
  <c r="H109" i="1"/>
  <c r="G109" i="1"/>
  <c r="F109" i="1"/>
  <c r="E109" i="1"/>
  <c r="D109" i="1"/>
  <c r="K108" i="1"/>
  <c r="J108" i="1"/>
  <c r="I108" i="1"/>
  <c r="H108" i="1"/>
  <c r="G108" i="1"/>
  <c r="F108" i="1"/>
  <c r="E108" i="1"/>
  <c r="D108" i="1"/>
  <c r="K107" i="1"/>
  <c r="J107" i="1"/>
  <c r="I107" i="1"/>
  <c r="H107" i="1"/>
  <c r="G107" i="1"/>
  <c r="F107" i="1"/>
  <c r="E107" i="1"/>
  <c r="D107" i="1"/>
  <c r="K106" i="1"/>
  <c r="J106" i="1"/>
  <c r="I106" i="1"/>
  <c r="H106" i="1"/>
  <c r="G106" i="1"/>
  <c r="F106" i="1"/>
  <c r="E106" i="1"/>
  <c r="D106" i="1"/>
  <c r="K105" i="1"/>
  <c r="J105" i="1"/>
  <c r="I105" i="1"/>
  <c r="H105" i="1"/>
  <c r="G105" i="1"/>
  <c r="F105" i="1"/>
  <c r="E105" i="1"/>
  <c r="D105" i="1"/>
  <c r="K104" i="1"/>
  <c r="J104" i="1"/>
  <c r="I104" i="1"/>
  <c r="H104" i="1"/>
  <c r="G104" i="1"/>
  <c r="F104" i="1"/>
  <c r="E104" i="1"/>
  <c r="D104" i="1"/>
  <c r="K103" i="1"/>
  <c r="J103" i="1"/>
  <c r="I103" i="1"/>
  <c r="H103" i="1"/>
  <c r="G103" i="1"/>
  <c r="F103" i="1"/>
  <c r="E103" i="1"/>
  <c r="D103" i="1"/>
  <c r="K102" i="1"/>
  <c r="J102" i="1"/>
  <c r="I102" i="1"/>
  <c r="H102" i="1"/>
  <c r="G102" i="1"/>
  <c r="F102" i="1"/>
  <c r="E102" i="1"/>
  <c r="D102" i="1"/>
  <c r="K101" i="1"/>
  <c r="J101" i="1"/>
  <c r="I101" i="1"/>
  <c r="H101" i="1"/>
  <c r="G101" i="1"/>
  <c r="F101" i="1"/>
  <c r="E101" i="1"/>
  <c r="D101" i="1"/>
  <c r="K100" i="1"/>
  <c r="J100" i="1"/>
  <c r="I100" i="1"/>
  <c r="H100" i="1"/>
  <c r="G100" i="1"/>
  <c r="F100" i="1"/>
  <c r="E100" i="1"/>
  <c r="D100" i="1"/>
  <c r="K99" i="1"/>
  <c r="J99" i="1"/>
  <c r="I99" i="1"/>
  <c r="H99" i="1"/>
  <c r="G99" i="1"/>
  <c r="F99" i="1"/>
  <c r="E99" i="1"/>
  <c r="D99" i="1"/>
  <c r="K98" i="1"/>
  <c r="J98" i="1"/>
  <c r="I98" i="1"/>
  <c r="H98" i="1"/>
  <c r="G98" i="1"/>
  <c r="F98" i="1"/>
  <c r="E98" i="1"/>
  <c r="D98" i="1"/>
  <c r="K97" i="1"/>
  <c r="J97" i="1"/>
  <c r="I97" i="1"/>
  <c r="H97" i="1"/>
  <c r="G97" i="1"/>
  <c r="F97" i="1"/>
  <c r="E97" i="1"/>
  <c r="D97" i="1"/>
  <c r="K96" i="1"/>
  <c r="J96" i="1"/>
  <c r="I96" i="1"/>
  <c r="H96" i="1"/>
  <c r="G96" i="1"/>
  <c r="F96" i="1"/>
  <c r="E96" i="1"/>
  <c r="D96" i="1"/>
  <c r="K95" i="1"/>
  <c r="J95" i="1"/>
  <c r="I95" i="1"/>
  <c r="H95" i="1"/>
  <c r="G95" i="1"/>
  <c r="F95" i="1"/>
  <c r="E95" i="1"/>
  <c r="D95" i="1"/>
  <c r="K94" i="1"/>
  <c r="J94" i="1"/>
  <c r="I94" i="1"/>
  <c r="H94" i="1"/>
  <c r="G94" i="1"/>
  <c r="F94" i="1"/>
  <c r="E94" i="1"/>
  <c r="D94" i="1"/>
  <c r="K93" i="1"/>
  <c r="J93" i="1"/>
  <c r="I93" i="1"/>
  <c r="H93" i="1"/>
  <c r="G93" i="1"/>
  <c r="F93" i="1"/>
  <c r="E93" i="1"/>
  <c r="D93" i="1"/>
  <c r="K92" i="1"/>
  <c r="J92" i="1"/>
  <c r="I92" i="1"/>
  <c r="H92" i="1"/>
  <c r="G92" i="1"/>
  <c r="F92" i="1"/>
  <c r="E92" i="1"/>
  <c r="D92" i="1"/>
  <c r="K91" i="1"/>
  <c r="J91" i="1"/>
  <c r="I91" i="1"/>
  <c r="H91" i="1"/>
  <c r="G91" i="1"/>
  <c r="F91" i="1"/>
  <c r="E91" i="1"/>
  <c r="D91" i="1"/>
  <c r="K90" i="1"/>
  <c r="J90" i="1"/>
  <c r="I90" i="1"/>
  <c r="H90" i="1"/>
  <c r="G90" i="1"/>
  <c r="F90" i="1"/>
  <c r="E90" i="1"/>
  <c r="D90" i="1"/>
  <c r="K89" i="1"/>
  <c r="J89" i="1"/>
  <c r="I89" i="1"/>
  <c r="H89" i="1"/>
  <c r="G89" i="1"/>
  <c r="F89" i="1"/>
  <c r="E89" i="1"/>
  <c r="D89" i="1"/>
  <c r="K88" i="1"/>
  <c r="J88" i="1"/>
  <c r="I88" i="1"/>
  <c r="H88" i="1"/>
  <c r="G88" i="1"/>
  <c r="F88" i="1"/>
  <c r="E88" i="1"/>
  <c r="D88" i="1"/>
  <c r="K87" i="1"/>
  <c r="J87" i="1"/>
  <c r="I87" i="1"/>
  <c r="H87" i="1"/>
  <c r="G87" i="1"/>
  <c r="F87" i="1"/>
  <c r="E87" i="1"/>
  <c r="D87" i="1"/>
  <c r="K86" i="1"/>
  <c r="J86" i="1"/>
  <c r="I86" i="1"/>
  <c r="H86" i="1"/>
  <c r="G86" i="1"/>
  <c r="F86" i="1"/>
  <c r="E86" i="1"/>
  <c r="D86" i="1"/>
  <c r="K85" i="1"/>
  <c r="J85" i="1"/>
  <c r="I85" i="1"/>
  <c r="H85" i="1"/>
  <c r="G85" i="1"/>
  <c r="F85" i="1"/>
  <c r="E85" i="1"/>
  <c r="D85" i="1"/>
  <c r="K84" i="1"/>
  <c r="J84" i="1"/>
  <c r="I84" i="1"/>
  <c r="H84" i="1"/>
  <c r="G84" i="1"/>
  <c r="F84" i="1"/>
  <c r="E84" i="1"/>
  <c r="D84" i="1"/>
  <c r="K83" i="1"/>
  <c r="J83" i="1"/>
  <c r="I83" i="1"/>
  <c r="H83" i="1"/>
  <c r="G83" i="1"/>
  <c r="F83" i="1"/>
  <c r="E83" i="1"/>
  <c r="D83" i="1"/>
  <c r="K82" i="1"/>
  <c r="J82" i="1"/>
  <c r="I82" i="1"/>
  <c r="H82" i="1"/>
  <c r="G82" i="1"/>
  <c r="F82" i="1"/>
  <c r="E82" i="1"/>
  <c r="D82" i="1"/>
  <c r="K81" i="1"/>
  <c r="J81" i="1"/>
  <c r="I81" i="1"/>
  <c r="H81" i="1"/>
  <c r="G81" i="1"/>
  <c r="F81" i="1"/>
  <c r="E81" i="1"/>
  <c r="D81" i="1"/>
  <c r="K80" i="1"/>
  <c r="J80" i="1"/>
  <c r="I80" i="1"/>
  <c r="H80" i="1"/>
  <c r="G80" i="1"/>
  <c r="F80" i="1"/>
  <c r="E80" i="1"/>
  <c r="D80" i="1"/>
  <c r="K79" i="1"/>
  <c r="J79" i="1"/>
  <c r="I79" i="1"/>
  <c r="H79" i="1"/>
  <c r="G79" i="1"/>
  <c r="F79" i="1"/>
  <c r="E79" i="1"/>
  <c r="D79" i="1"/>
  <c r="K78" i="1"/>
  <c r="J78" i="1"/>
  <c r="I78" i="1"/>
  <c r="H78" i="1"/>
  <c r="G78" i="1"/>
  <c r="F78" i="1"/>
  <c r="E78" i="1"/>
  <c r="D78" i="1"/>
  <c r="K77" i="1"/>
  <c r="J77" i="1"/>
  <c r="I77" i="1"/>
  <c r="H77" i="1"/>
  <c r="G77" i="1"/>
  <c r="F77" i="1"/>
  <c r="E77" i="1"/>
  <c r="D77" i="1"/>
  <c r="K76" i="1"/>
  <c r="J76" i="1"/>
  <c r="I76" i="1"/>
  <c r="H76" i="1"/>
  <c r="G76" i="1"/>
  <c r="F76" i="1"/>
  <c r="E76" i="1"/>
  <c r="D76" i="1"/>
  <c r="K75" i="1"/>
  <c r="J75" i="1"/>
  <c r="I75" i="1"/>
  <c r="H75" i="1"/>
  <c r="G75" i="1"/>
  <c r="F75" i="1"/>
  <c r="E75" i="1"/>
  <c r="D75" i="1"/>
  <c r="K74" i="1"/>
  <c r="J74" i="1"/>
  <c r="I74" i="1"/>
  <c r="H74" i="1"/>
  <c r="G74" i="1"/>
  <c r="F74" i="1"/>
  <c r="E74" i="1"/>
  <c r="D74" i="1"/>
  <c r="K73" i="1"/>
  <c r="J73" i="1"/>
  <c r="I73" i="1"/>
  <c r="H73" i="1"/>
  <c r="G73" i="1"/>
  <c r="F73" i="1"/>
  <c r="E73" i="1"/>
  <c r="D73" i="1"/>
  <c r="K72" i="1"/>
  <c r="J72" i="1"/>
  <c r="I72" i="1"/>
  <c r="H72" i="1"/>
  <c r="G72" i="1"/>
  <c r="F72" i="1"/>
  <c r="E72" i="1"/>
  <c r="D72" i="1"/>
  <c r="K71" i="1"/>
  <c r="J71" i="1"/>
  <c r="I71" i="1"/>
  <c r="H71" i="1"/>
  <c r="G71" i="1"/>
  <c r="F71" i="1"/>
  <c r="E71" i="1"/>
  <c r="D71" i="1"/>
  <c r="K70" i="1"/>
  <c r="J70" i="1"/>
  <c r="I70" i="1"/>
  <c r="H70" i="1"/>
  <c r="G70" i="1"/>
  <c r="F70" i="1"/>
  <c r="E70" i="1"/>
  <c r="D70" i="1"/>
  <c r="K69" i="1"/>
  <c r="J69" i="1"/>
  <c r="I69" i="1"/>
  <c r="H69" i="1"/>
  <c r="G69" i="1"/>
  <c r="F69" i="1"/>
  <c r="E69" i="1"/>
  <c r="D69" i="1"/>
  <c r="K68" i="1"/>
  <c r="J68" i="1"/>
  <c r="I68" i="1"/>
  <c r="H68" i="1"/>
  <c r="G68" i="1"/>
  <c r="F68" i="1"/>
  <c r="E68" i="1"/>
  <c r="D68" i="1"/>
  <c r="K67" i="1"/>
  <c r="J67" i="1"/>
  <c r="I67" i="1"/>
  <c r="H67" i="1"/>
  <c r="G67" i="1"/>
  <c r="F67" i="1"/>
  <c r="E67" i="1"/>
  <c r="D67" i="1"/>
  <c r="K66" i="1"/>
  <c r="J66" i="1"/>
  <c r="I66" i="1"/>
  <c r="H66" i="1"/>
  <c r="G66" i="1"/>
  <c r="F66" i="1"/>
  <c r="E66" i="1"/>
  <c r="D66" i="1"/>
  <c r="K65" i="1"/>
  <c r="J65" i="1"/>
  <c r="I65" i="1"/>
  <c r="H65" i="1"/>
  <c r="G65" i="1"/>
  <c r="F65" i="1"/>
  <c r="E65" i="1"/>
  <c r="D65" i="1"/>
  <c r="K64" i="1"/>
  <c r="J64" i="1"/>
  <c r="I64" i="1"/>
  <c r="H64" i="1"/>
  <c r="G64" i="1"/>
  <c r="F64" i="1"/>
  <c r="E64" i="1"/>
  <c r="D64" i="1"/>
  <c r="K63" i="1"/>
  <c r="J63" i="1"/>
  <c r="I63" i="1"/>
  <c r="H63" i="1"/>
  <c r="G63" i="1"/>
  <c r="F63" i="1"/>
  <c r="E63" i="1"/>
  <c r="D63" i="1"/>
  <c r="K62" i="1"/>
  <c r="J62" i="1"/>
  <c r="I62" i="1"/>
  <c r="H62" i="1"/>
  <c r="G62" i="1"/>
  <c r="F62" i="1"/>
  <c r="E62" i="1"/>
  <c r="D62" i="1"/>
  <c r="K61" i="1"/>
  <c r="J61" i="1"/>
  <c r="I61" i="1"/>
  <c r="H61" i="1"/>
  <c r="G61" i="1"/>
  <c r="F61" i="1"/>
  <c r="E61" i="1"/>
  <c r="D61" i="1"/>
  <c r="K60" i="1"/>
  <c r="J60" i="1"/>
  <c r="I60" i="1"/>
  <c r="H60" i="1"/>
  <c r="G60" i="1"/>
  <c r="F60" i="1"/>
  <c r="E60" i="1"/>
  <c r="D60" i="1"/>
  <c r="K59" i="1"/>
  <c r="J59" i="1"/>
  <c r="I59" i="1"/>
  <c r="H59" i="1"/>
  <c r="G59" i="1"/>
  <c r="F59" i="1"/>
  <c r="E59" i="1"/>
  <c r="D59" i="1"/>
  <c r="K58" i="1"/>
  <c r="J58" i="1"/>
  <c r="I58" i="1"/>
  <c r="H58" i="1"/>
  <c r="G58" i="1"/>
  <c r="F58" i="1"/>
  <c r="E58" i="1"/>
  <c r="D58" i="1"/>
  <c r="K57" i="1"/>
  <c r="J57" i="1"/>
  <c r="I57" i="1"/>
  <c r="H57" i="1"/>
  <c r="G57" i="1"/>
  <c r="F57" i="1"/>
  <c r="E57" i="1"/>
  <c r="D57" i="1"/>
  <c r="K56" i="1"/>
  <c r="J56" i="1"/>
  <c r="I56" i="1"/>
  <c r="H56" i="1"/>
  <c r="G56" i="1"/>
  <c r="F56" i="1"/>
  <c r="E56" i="1"/>
  <c r="D56" i="1"/>
  <c r="K55" i="1"/>
  <c r="J55" i="1"/>
  <c r="I55" i="1"/>
  <c r="H55" i="1"/>
  <c r="G55" i="1"/>
  <c r="F55" i="1"/>
  <c r="E55" i="1"/>
  <c r="D55" i="1"/>
  <c r="K54" i="1"/>
  <c r="J54" i="1"/>
  <c r="I54" i="1"/>
  <c r="H54" i="1"/>
  <c r="G54" i="1"/>
  <c r="F54" i="1"/>
  <c r="E54" i="1"/>
  <c r="D54" i="1"/>
  <c r="K53" i="1"/>
  <c r="J53" i="1"/>
  <c r="I53" i="1"/>
  <c r="H53" i="1"/>
  <c r="G53" i="1"/>
  <c r="F53" i="1"/>
  <c r="E53" i="1"/>
  <c r="D53" i="1"/>
  <c r="K52" i="1"/>
  <c r="J52" i="1"/>
  <c r="I52" i="1"/>
  <c r="H52" i="1"/>
  <c r="G52" i="1"/>
  <c r="F52" i="1"/>
  <c r="E52" i="1"/>
  <c r="D52" i="1"/>
  <c r="K51" i="1"/>
  <c r="J51" i="1"/>
  <c r="I51" i="1"/>
  <c r="H51" i="1"/>
  <c r="G51" i="1"/>
  <c r="F51" i="1"/>
  <c r="E51" i="1"/>
  <c r="D51" i="1"/>
  <c r="K50" i="1"/>
  <c r="J50" i="1"/>
  <c r="I50" i="1"/>
  <c r="H50" i="1"/>
  <c r="G50" i="1"/>
  <c r="F50" i="1"/>
  <c r="E50" i="1"/>
  <c r="D50" i="1"/>
  <c r="K49" i="1"/>
  <c r="J49" i="1"/>
  <c r="I49" i="1"/>
  <c r="H49" i="1"/>
  <c r="G49" i="1"/>
  <c r="F49" i="1"/>
  <c r="E49" i="1"/>
  <c r="D49" i="1"/>
  <c r="K48" i="1"/>
  <c r="J48" i="1"/>
  <c r="I48" i="1"/>
  <c r="H48" i="1"/>
  <c r="G48" i="1"/>
  <c r="F48" i="1"/>
  <c r="E48" i="1"/>
  <c r="D48" i="1"/>
  <c r="K47" i="1"/>
  <c r="J47" i="1"/>
  <c r="I47" i="1"/>
  <c r="H47" i="1"/>
  <c r="G47" i="1"/>
  <c r="F47" i="1"/>
  <c r="E47" i="1"/>
  <c r="D47" i="1"/>
  <c r="K46" i="1"/>
  <c r="J46" i="1"/>
  <c r="I46" i="1"/>
  <c r="H46" i="1"/>
  <c r="G46" i="1"/>
  <c r="F46" i="1"/>
  <c r="E46" i="1"/>
  <c r="D46" i="1"/>
  <c r="K45" i="1"/>
  <c r="J45" i="1"/>
  <c r="I45" i="1"/>
  <c r="H45" i="1"/>
  <c r="G45" i="1"/>
  <c r="F45" i="1"/>
  <c r="E45" i="1"/>
  <c r="D45" i="1"/>
  <c r="K44" i="1"/>
  <c r="J44" i="1"/>
  <c r="I44" i="1"/>
  <c r="H44" i="1"/>
  <c r="G44" i="1"/>
  <c r="F44" i="1"/>
  <c r="E44" i="1"/>
  <c r="D44" i="1"/>
  <c r="K43" i="1"/>
  <c r="J43" i="1"/>
  <c r="I43" i="1"/>
  <c r="H43" i="1"/>
  <c r="G43" i="1"/>
  <c r="F43" i="1"/>
  <c r="E43" i="1"/>
  <c r="D43" i="1"/>
  <c r="K42" i="1"/>
  <c r="J42" i="1"/>
  <c r="I42" i="1"/>
  <c r="H42" i="1"/>
  <c r="G42" i="1"/>
  <c r="F42" i="1"/>
  <c r="E42" i="1"/>
  <c r="D42" i="1"/>
  <c r="K41" i="1"/>
  <c r="J41" i="1"/>
  <c r="I41" i="1"/>
  <c r="H41" i="1"/>
  <c r="G41" i="1"/>
  <c r="F41" i="1"/>
  <c r="E41" i="1"/>
  <c r="D41" i="1"/>
  <c r="K40" i="1"/>
  <c r="J40" i="1"/>
  <c r="I40" i="1"/>
  <c r="H40" i="1"/>
  <c r="G40" i="1"/>
  <c r="F40" i="1"/>
  <c r="E40" i="1"/>
  <c r="D40" i="1"/>
  <c r="K39" i="1"/>
  <c r="J39" i="1"/>
  <c r="I39" i="1"/>
  <c r="H39" i="1"/>
  <c r="G39" i="1"/>
  <c r="F39" i="1"/>
  <c r="E39" i="1"/>
  <c r="D39" i="1"/>
  <c r="K38" i="1"/>
  <c r="J38" i="1"/>
  <c r="I38" i="1"/>
  <c r="H38" i="1"/>
  <c r="G38" i="1"/>
  <c r="F38" i="1"/>
  <c r="E38" i="1"/>
  <c r="D38" i="1"/>
  <c r="K37" i="1"/>
  <c r="J37" i="1"/>
  <c r="I37" i="1"/>
  <c r="H37" i="1"/>
  <c r="G37" i="1"/>
  <c r="F37" i="1"/>
  <c r="E37" i="1"/>
  <c r="D37" i="1"/>
  <c r="K36" i="1"/>
  <c r="J36" i="1"/>
  <c r="I36" i="1"/>
  <c r="H36" i="1"/>
  <c r="G36" i="1"/>
  <c r="F36" i="1"/>
  <c r="E36" i="1"/>
  <c r="D36" i="1"/>
  <c r="K35" i="1"/>
  <c r="J35" i="1"/>
  <c r="I35" i="1"/>
  <c r="H35" i="1"/>
  <c r="G35" i="1"/>
  <c r="F35" i="1"/>
  <c r="E35" i="1"/>
  <c r="D35" i="1"/>
  <c r="K34" i="1"/>
  <c r="J34" i="1"/>
  <c r="I34" i="1"/>
  <c r="H34" i="1"/>
  <c r="G34" i="1"/>
  <c r="F34" i="1"/>
  <c r="E34" i="1"/>
  <c r="D34" i="1"/>
  <c r="K33" i="1"/>
  <c r="J33" i="1"/>
  <c r="I33" i="1"/>
  <c r="H33" i="1"/>
  <c r="G33" i="1"/>
  <c r="F33" i="1"/>
  <c r="E33" i="1"/>
  <c r="D33" i="1"/>
  <c r="K32" i="1"/>
  <c r="J32" i="1"/>
  <c r="I32" i="1"/>
  <c r="H32" i="1"/>
  <c r="G32" i="1"/>
  <c r="F32" i="1"/>
  <c r="E32" i="1"/>
  <c r="D32" i="1"/>
  <c r="K31" i="1"/>
  <c r="J31" i="1"/>
  <c r="I31" i="1"/>
  <c r="H31" i="1"/>
  <c r="G31" i="1"/>
  <c r="F31" i="1"/>
  <c r="E31" i="1"/>
  <c r="D31" i="1"/>
  <c r="K30" i="1"/>
  <c r="J30" i="1"/>
  <c r="I30" i="1"/>
  <c r="H30" i="1"/>
  <c r="G30" i="1"/>
  <c r="F30" i="1"/>
  <c r="E30" i="1"/>
  <c r="D30" i="1"/>
  <c r="K29" i="1"/>
  <c r="J29" i="1"/>
  <c r="I29" i="1"/>
  <c r="H29" i="1"/>
  <c r="G29" i="1"/>
  <c r="F29" i="1"/>
  <c r="E29" i="1"/>
  <c r="D29" i="1"/>
  <c r="K28" i="1"/>
  <c r="J28" i="1"/>
  <c r="I28" i="1"/>
  <c r="H28" i="1"/>
  <c r="G28" i="1"/>
  <c r="F28" i="1"/>
  <c r="E28" i="1"/>
  <c r="D28" i="1"/>
  <c r="K27" i="1"/>
  <c r="J27" i="1"/>
  <c r="I27" i="1"/>
  <c r="H27" i="1"/>
  <c r="G27" i="1"/>
  <c r="F27" i="1"/>
  <c r="E27" i="1"/>
  <c r="D27" i="1"/>
  <c r="K26" i="1"/>
  <c r="J26" i="1"/>
  <c r="I26" i="1"/>
  <c r="H26" i="1"/>
  <c r="G26" i="1"/>
  <c r="F26" i="1"/>
  <c r="E26" i="1"/>
  <c r="D26" i="1"/>
  <c r="K25" i="1"/>
  <c r="J25" i="1"/>
  <c r="I25" i="1"/>
  <c r="H25" i="1"/>
  <c r="G25" i="1"/>
  <c r="F25" i="1"/>
  <c r="E25" i="1"/>
  <c r="D25" i="1"/>
  <c r="K24" i="1"/>
  <c r="J24" i="1"/>
  <c r="I24" i="1"/>
  <c r="H24" i="1"/>
  <c r="G24" i="1"/>
  <c r="F24" i="1"/>
  <c r="E24" i="1"/>
  <c r="D24" i="1"/>
  <c r="K23" i="1"/>
  <c r="J23" i="1"/>
  <c r="I23" i="1"/>
  <c r="H23" i="1"/>
  <c r="G23" i="1"/>
  <c r="F23" i="1"/>
  <c r="E23" i="1"/>
  <c r="D23" i="1"/>
  <c r="K22" i="1"/>
  <c r="J22" i="1"/>
  <c r="I22" i="1"/>
  <c r="H22" i="1"/>
  <c r="G22" i="1"/>
  <c r="F22" i="1"/>
  <c r="E22" i="1"/>
  <c r="D22" i="1"/>
  <c r="K21" i="1"/>
  <c r="J21" i="1"/>
  <c r="I21" i="1"/>
  <c r="H21" i="1"/>
  <c r="G21" i="1"/>
  <c r="F21" i="1"/>
  <c r="E21" i="1"/>
  <c r="D21" i="1"/>
  <c r="K20" i="1"/>
  <c r="J20" i="1"/>
  <c r="I20" i="1"/>
  <c r="H20" i="1"/>
  <c r="G20" i="1"/>
  <c r="F20" i="1"/>
  <c r="E20" i="1"/>
  <c r="D20" i="1"/>
  <c r="K19" i="1"/>
  <c r="J19" i="1"/>
  <c r="I19" i="1"/>
  <c r="H19" i="1"/>
  <c r="G19" i="1"/>
  <c r="F19" i="1"/>
  <c r="E19" i="1"/>
  <c r="D19" i="1"/>
  <c r="K18" i="1"/>
  <c r="J18" i="1"/>
  <c r="I18" i="1"/>
  <c r="H18" i="1"/>
  <c r="G18" i="1"/>
  <c r="F18" i="1"/>
  <c r="E18" i="1"/>
  <c r="D18" i="1"/>
  <c r="K17" i="1"/>
  <c r="J17" i="1"/>
  <c r="I17" i="1"/>
  <c r="H17" i="1"/>
  <c r="G17" i="1"/>
  <c r="F17" i="1"/>
  <c r="E17" i="1"/>
  <c r="D17" i="1"/>
  <c r="K16" i="1"/>
  <c r="J16" i="1"/>
  <c r="I16" i="1"/>
  <c r="H16" i="1"/>
  <c r="G16" i="1"/>
  <c r="F16" i="1"/>
  <c r="E16" i="1"/>
  <c r="D16" i="1"/>
  <c r="K15" i="1"/>
  <c r="J15" i="1"/>
  <c r="I15" i="1"/>
  <c r="H15" i="1"/>
  <c r="G15" i="1"/>
  <c r="F15" i="1"/>
  <c r="E15" i="1"/>
  <c r="D15" i="1"/>
  <c r="K14" i="1"/>
  <c r="J14" i="1"/>
  <c r="I14" i="1"/>
  <c r="H14" i="1"/>
  <c r="G14" i="1"/>
  <c r="F14" i="1"/>
  <c r="E14" i="1"/>
  <c r="D14" i="1"/>
  <c r="K13" i="1"/>
  <c r="J13" i="1"/>
  <c r="I13" i="1"/>
  <c r="H13" i="1"/>
  <c r="G13" i="1"/>
  <c r="F13" i="1"/>
  <c r="E13" i="1"/>
  <c r="D13" i="1"/>
  <c r="K12" i="1"/>
  <c r="J12" i="1"/>
  <c r="I12" i="1"/>
  <c r="H12" i="1"/>
  <c r="G12" i="1"/>
  <c r="F12" i="1"/>
  <c r="E12" i="1"/>
  <c r="D12" i="1"/>
  <c r="K11" i="1"/>
  <c r="J11" i="1"/>
  <c r="I11" i="1"/>
  <c r="H11" i="1"/>
  <c r="G11" i="1"/>
  <c r="F11" i="1"/>
  <c r="E11" i="1"/>
  <c r="D11" i="1"/>
  <c r="K10" i="1"/>
  <c r="J10" i="1"/>
  <c r="I10" i="1"/>
  <c r="H10" i="1"/>
  <c r="G10" i="1"/>
  <c r="F10" i="1"/>
  <c r="E10" i="1"/>
  <c r="D10" i="1"/>
  <c r="K9" i="1"/>
  <c r="J9" i="1"/>
  <c r="I9" i="1"/>
  <c r="H9" i="1"/>
  <c r="G9" i="1"/>
  <c r="F9" i="1"/>
  <c r="E9" i="1"/>
  <c r="D9" i="1"/>
  <c r="K8" i="1"/>
  <c r="J8" i="1"/>
  <c r="I8" i="1"/>
  <c r="H8" i="1"/>
  <c r="G8" i="1"/>
  <c r="F8" i="1"/>
  <c r="E8" i="1"/>
  <c r="D8" i="1"/>
  <c r="K7" i="1"/>
  <c r="J7" i="1"/>
  <c r="I7" i="1"/>
  <c r="H7" i="1"/>
  <c r="G7" i="1"/>
  <c r="F7" i="1"/>
  <c r="E7" i="1"/>
  <c r="D7" i="1"/>
  <c r="K6" i="1"/>
  <c r="J6" i="1"/>
  <c r="I6" i="1"/>
  <c r="H6" i="1"/>
  <c r="G6" i="1"/>
  <c r="F6" i="1"/>
  <c r="E6" i="1"/>
  <c r="D6" i="1"/>
  <c r="K5" i="1"/>
  <c r="J5" i="1"/>
  <c r="I5" i="1"/>
  <c r="H5" i="1"/>
  <c r="G5" i="1"/>
  <c r="F5" i="1"/>
  <c r="E5" i="1"/>
  <c r="D5" i="1"/>
  <c r="K4" i="1"/>
  <c r="J4" i="1"/>
  <c r="I4" i="1"/>
  <c r="H4" i="1"/>
  <c r="G4" i="1"/>
  <c r="F4" i="1"/>
  <c r="E4" i="1"/>
  <c r="D4" i="1"/>
  <c r="K3" i="1"/>
  <c r="J3" i="1"/>
  <c r="I3" i="1"/>
  <c r="H3" i="1"/>
  <c r="G3" i="1"/>
  <c r="F3" i="1"/>
  <c r="E3" i="1"/>
  <c r="D3" i="1"/>
  <c r="K2" i="1"/>
  <c r="J2" i="1"/>
  <c r="I2" i="1"/>
  <c r="H2" i="1"/>
  <c r="G2" i="1"/>
  <c r="F2" i="1"/>
  <c r="E2" i="1"/>
  <c r="D2" i="1"/>
  <c r="C170" i="9" a="1"/>
  <c r="C162" i="9" a="1"/>
  <c r="C154" i="9" a="1"/>
  <c r="C146" i="9" a="1"/>
  <c r="C138" i="9" a="1"/>
  <c r="C130" i="9" a="1"/>
  <c r="C122" i="9" a="1"/>
  <c r="C114" i="9" a="1"/>
  <c r="C106" i="9" a="1"/>
  <c r="C98" i="9" a="1"/>
  <c r="C90" i="9" a="1"/>
  <c r="C82" i="9" a="1"/>
  <c r="C74" i="9" a="1"/>
  <c r="C66" i="9" a="1"/>
  <c r="C58" i="9" a="1"/>
  <c r="C50" i="9" a="1"/>
  <c r="C42" i="9" a="1"/>
  <c r="C34" i="9" a="1"/>
  <c r="C26" i="9" a="1"/>
  <c r="C18" i="9" a="1"/>
  <c r="C10" i="9" a="1"/>
  <c r="C2" i="9" a="1"/>
  <c r="C85" i="9" a="1"/>
  <c r="C61" i="9" a="1"/>
  <c r="C53" i="9" a="1"/>
  <c r="C5" i="9" a="1"/>
  <c r="C175" i="9" a="1"/>
  <c r="C167" i="9" a="1"/>
  <c r="C159" i="9" a="1"/>
  <c r="C151" i="9" a="1"/>
  <c r="C143" i="9" a="1"/>
  <c r="C135" i="9" a="1"/>
  <c r="C127" i="9" a="1"/>
  <c r="C119" i="9" a="1"/>
  <c r="C111" i="9" a="1"/>
  <c r="C103" i="9" a="1"/>
  <c r="C95" i="9" a="1"/>
  <c r="C87" i="9" a="1"/>
  <c r="C79" i="9" a="1"/>
  <c r="C71" i="9" a="1"/>
  <c r="C63" i="9" a="1"/>
  <c r="C55" i="9" a="1"/>
  <c r="C47" i="9" a="1"/>
  <c r="C39" i="9" a="1"/>
  <c r="C31" i="9" a="1"/>
  <c r="C23" i="9" a="1"/>
  <c r="C15" i="9" a="1"/>
  <c r="C7" i="9" a="1"/>
  <c r="C133" i="9" a="1"/>
  <c r="C125" i="9" a="1"/>
  <c r="C172" i="9" a="1"/>
  <c r="C164" i="9" a="1"/>
  <c r="C156" i="9" a="1"/>
  <c r="C148" i="9" a="1"/>
  <c r="C140" i="9" a="1"/>
  <c r="C132" i="9" a="1"/>
  <c r="C124" i="9" a="1"/>
  <c r="C116" i="9" a="1"/>
  <c r="C108" i="9" a="1"/>
  <c r="C100" i="9" a="1"/>
  <c r="C92" i="9" a="1"/>
  <c r="C84" i="9" a="1"/>
  <c r="C76" i="9" a="1"/>
  <c r="C68" i="9" a="1"/>
  <c r="C60" i="9" a="1"/>
  <c r="C52" i="9" a="1"/>
  <c r="C44" i="9" a="1"/>
  <c r="C36" i="9" a="1"/>
  <c r="C28" i="9" a="1"/>
  <c r="C20" i="9" a="1"/>
  <c r="C12" i="9" a="1"/>
  <c r="C4" i="9" a="1"/>
  <c r="C93" i="9" a="1"/>
  <c r="C77" i="9" a="1"/>
  <c r="C37" i="9" a="1"/>
  <c r="C21" i="9" a="1"/>
  <c r="C169" i="9" a="1"/>
  <c r="C161" i="9" a="1"/>
  <c r="C153" i="9" a="1"/>
  <c r="C145" i="9" a="1"/>
  <c r="C137" i="9" a="1"/>
  <c r="C129" i="9" a="1"/>
  <c r="C121" i="9" a="1"/>
  <c r="C113" i="9" a="1"/>
  <c r="C105" i="9" a="1"/>
  <c r="C97" i="9" a="1"/>
  <c r="C89" i="9" a="1"/>
  <c r="C81" i="9" a="1"/>
  <c r="C73" i="9" a="1"/>
  <c r="C65" i="9" a="1"/>
  <c r="C57" i="9" a="1"/>
  <c r="C49" i="9" a="1"/>
  <c r="C41" i="9" a="1"/>
  <c r="C33" i="9" a="1"/>
  <c r="C25" i="9" a="1"/>
  <c r="C17" i="9" a="1"/>
  <c r="C9" i="9" a="1"/>
  <c r="C173" i="9" a="1"/>
  <c r="C165" i="9" a="1"/>
  <c r="C69" i="9" a="1"/>
  <c r="C45" i="9" a="1"/>
  <c r="C29" i="9" a="1"/>
  <c r="C13" i="9" a="1"/>
  <c r="C174" i="9" a="1"/>
  <c r="C166" i="9" a="1"/>
  <c r="C158" i="9" a="1"/>
  <c r="C150" i="9" a="1"/>
  <c r="C142" i="9" a="1"/>
  <c r="C134" i="9" a="1"/>
  <c r="C126" i="9" a="1"/>
  <c r="C118" i="9" a="1"/>
  <c r="C110" i="9" a="1"/>
  <c r="C102" i="9" a="1"/>
  <c r="C94" i="9" a="1"/>
  <c r="C86" i="9" a="1"/>
  <c r="C78" i="9" a="1"/>
  <c r="C70" i="9" a="1"/>
  <c r="C62" i="9" a="1"/>
  <c r="C54" i="9" a="1"/>
  <c r="C46" i="9" a="1"/>
  <c r="C38" i="9" a="1"/>
  <c r="C30" i="9" a="1"/>
  <c r="C22" i="9" a="1"/>
  <c r="C14" i="9" a="1"/>
  <c r="C6" i="9" a="1"/>
  <c r="C157" i="9" a="1"/>
  <c r="C149" i="9" a="1"/>
  <c r="C117" i="9" a="1"/>
  <c r="C171" i="9" a="1"/>
  <c r="C163" i="9" a="1"/>
  <c r="C155" i="9" a="1"/>
  <c r="C147" i="9" a="1"/>
  <c r="C139" i="9" a="1"/>
  <c r="C131" i="9" a="1"/>
  <c r="C123" i="9" a="1"/>
  <c r="C115" i="9" a="1"/>
  <c r="C107" i="9" a="1"/>
  <c r="C99" i="9" a="1"/>
  <c r="C91" i="9" a="1"/>
  <c r="C83" i="9" a="1"/>
  <c r="C75" i="9" a="1"/>
  <c r="C67" i="9" a="1"/>
  <c r="C59" i="9" a="1"/>
  <c r="C51" i="9" a="1"/>
  <c r="C43" i="9" a="1"/>
  <c r="C35" i="9" a="1"/>
  <c r="C27" i="9" a="1"/>
  <c r="C19" i="9" a="1"/>
  <c r="C11" i="9" a="1"/>
  <c r="C3" i="9" a="1"/>
  <c r="C109" i="9" a="1"/>
  <c r="C101" i="9" a="1"/>
  <c r="C168" i="9" a="1"/>
  <c r="C160" i="9" a="1"/>
  <c r="C152" i="9" a="1"/>
  <c r="C144" i="9" a="1"/>
  <c r="C136" i="9" a="1"/>
  <c r="C128" i="9" a="1"/>
  <c r="C120" i="9" a="1"/>
  <c r="C112" i="9" a="1"/>
  <c r="C104" i="9" a="1"/>
  <c r="C96" i="9" a="1"/>
  <c r="C88" i="9" a="1"/>
  <c r="C80" i="9" a="1"/>
  <c r="C72" i="9" a="1"/>
  <c r="C64" i="9" a="1"/>
  <c r="C56" i="9" a="1"/>
  <c r="C48" i="9" a="1"/>
  <c r="C40" i="9" a="1"/>
  <c r="C32" i="9" a="1"/>
  <c r="C24" i="9" a="1"/>
  <c r="C16" i="9" a="1"/>
  <c r="C8" i="9" a="1"/>
  <c r="C141" i="9" a="1"/>
  <c r="C171" i="8" a="1"/>
  <c r="C163" i="8" a="1"/>
  <c r="C155" i="8" a="1"/>
  <c r="C147" i="8" a="1"/>
  <c r="C139" i="8" a="1"/>
  <c r="C131" i="8" a="1"/>
  <c r="C123" i="8" a="1"/>
  <c r="C115" i="8" a="1"/>
  <c r="C107" i="8" a="1"/>
  <c r="C99" i="8" a="1"/>
  <c r="C91" i="8" a="1"/>
  <c r="C83" i="8" a="1"/>
  <c r="C75" i="8" a="1"/>
  <c r="C67" i="8" a="1"/>
  <c r="C59" i="8" a="1"/>
  <c r="C51" i="8" a="1"/>
  <c r="C43" i="8" a="1"/>
  <c r="C35" i="8" a="1"/>
  <c r="C27" i="8" a="1"/>
  <c r="C19" i="8" a="1"/>
  <c r="C11" i="8" a="1"/>
  <c r="C3" i="8" a="1"/>
  <c r="C176" i="8" a="1"/>
  <c r="C168" i="8" a="1"/>
  <c r="C160" i="8" a="1"/>
  <c r="C152" i="8" a="1"/>
  <c r="C144" i="8" a="1"/>
  <c r="C136" i="8" a="1"/>
  <c r="C128" i="8" a="1"/>
  <c r="C120" i="8" a="1"/>
  <c r="C112" i="8" a="1"/>
  <c r="C104" i="8" a="1"/>
  <c r="C96" i="8" a="1"/>
  <c r="C88" i="8" a="1"/>
  <c r="C80" i="8" a="1"/>
  <c r="C72" i="8" a="1"/>
  <c r="C64" i="8" a="1"/>
  <c r="C56" i="8" a="1"/>
  <c r="C48" i="8" a="1"/>
  <c r="C40" i="8" a="1"/>
  <c r="C32" i="8" a="1"/>
  <c r="C24" i="8" a="1"/>
  <c r="C16" i="8" a="1"/>
  <c r="C8" i="8" a="1"/>
  <c r="C26" i="8" a="1"/>
  <c r="C173" i="8" a="1"/>
  <c r="C165" i="8" a="1"/>
  <c r="C157" i="8" a="1"/>
  <c r="C149" i="8" a="1"/>
  <c r="C141" i="8" a="1"/>
  <c r="C133" i="8" a="1"/>
  <c r="C125" i="8" a="1"/>
  <c r="C117" i="8" a="1"/>
  <c r="C109" i="8" a="1"/>
  <c r="C101" i="8" a="1"/>
  <c r="C93" i="8" a="1"/>
  <c r="C85" i="8" a="1"/>
  <c r="C77" i="8" a="1"/>
  <c r="C69" i="8" a="1"/>
  <c r="C61" i="8" a="1"/>
  <c r="C53" i="8" a="1"/>
  <c r="C45" i="8" a="1"/>
  <c r="C37" i="8" a="1"/>
  <c r="C29" i="8" a="1"/>
  <c r="C21" i="8" a="1"/>
  <c r="C13" i="8" a="1"/>
  <c r="C5" i="8" a="1"/>
  <c r="C58" i="8" a="1"/>
  <c r="C50" i="8" a="1"/>
  <c r="C42" i="8" a="1"/>
  <c r="C34" i="8" a="1"/>
  <c r="C18" i="8" a="1"/>
  <c r="C10" i="8" a="1"/>
  <c r="C2" i="8" a="1"/>
  <c r="C170" i="8" a="1"/>
  <c r="C162" i="8" a="1"/>
  <c r="C154" i="8" a="1"/>
  <c r="C146" i="8" a="1"/>
  <c r="C138" i="8" a="1"/>
  <c r="C130" i="8" a="1"/>
  <c r="C122" i="8" a="1"/>
  <c r="C114" i="8" a="1"/>
  <c r="C106" i="8" a="1"/>
  <c r="C98" i="8" a="1"/>
  <c r="C90" i="8" a="1"/>
  <c r="C82" i="8" a="1"/>
  <c r="C74" i="8" a="1"/>
  <c r="C66" i="8" a="1"/>
  <c r="C175" i="8" a="1"/>
  <c r="C167" i="8" a="1"/>
  <c r="C159" i="8" a="1"/>
  <c r="C151" i="8" a="1"/>
  <c r="C143" i="8" a="1"/>
  <c r="C135" i="8" a="1"/>
  <c r="C127" i="8" a="1"/>
  <c r="C119" i="8" a="1"/>
  <c r="C111" i="8" a="1"/>
  <c r="C103" i="8" a="1"/>
  <c r="C95" i="8" a="1"/>
  <c r="C87" i="8" a="1"/>
  <c r="C79" i="8" a="1"/>
  <c r="C71" i="8" a="1"/>
  <c r="C63" i="8" a="1"/>
  <c r="C55" i="8" a="1"/>
  <c r="C172" i="8" a="1"/>
  <c r="C164" i="8" a="1"/>
  <c r="C156" i="8" a="1"/>
  <c r="C148" i="8" a="1"/>
  <c r="C140" i="8" a="1"/>
  <c r="C132" i="8" a="1"/>
  <c r="C124" i="8" a="1"/>
  <c r="C116" i="8" a="1"/>
  <c r="C108" i="8" a="1"/>
  <c r="C100" i="8" a="1"/>
  <c r="C92" i="8" a="1"/>
  <c r="C84" i="8" a="1"/>
  <c r="C76" i="8" a="1"/>
  <c r="C68" i="8" a="1"/>
  <c r="C60" i="8" a="1"/>
  <c r="C52" i="8" a="1"/>
  <c r="C44" i="8" a="1"/>
  <c r="C36" i="8" a="1"/>
  <c r="C28" i="8" a="1"/>
  <c r="C20" i="8" a="1"/>
  <c r="C12" i="8" a="1"/>
  <c r="C4" i="8" a="1"/>
  <c r="C174" i="8" a="1"/>
  <c r="C166" i="8" a="1"/>
  <c r="C158" i="8" a="1"/>
  <c r="C94" i="8" a="1"/>
  <c r="C86" i="8" a="1"/>
  <c r="C169" i="8" a="1"/>
  <c r="C161" i="8" a="1"/>
  <c r="C153" i="8" a="1"/>
  <c r="C145" i="8" a="1"/>
  <c r="C137" i="8" a="1"/>
  <c r="C129" i="8" a="1"/>
  <c r="C121" i="8" a="1"/>
  <c r="C113" i="8" a="1"/>
  <c r="C105" i="8" a="1"/>
  <c r="C97" i="8" a="1"/>
  <c r="C89" i="8" a="1"/>
  <c r="C81" i="8" a="1"/>
  <c r="C73" i="8" a="1"/>
  <c r="C65" i="8" a="1"/>
  <c r="C57" i="8" a="1"/>
  <c r="C49" i="8" a="1"/>
  <c r="C41" i="8" a="1"/>
  <c r="C33" i="8" a="1"/>
  <c r="C25" i="8" a="1"/>
  <c r="C17" i="8" a="1"/>
  <c r="C9" i="8" a="1"/>
  <c r="C150" i="8" a="1"/>
  <c r="C142" i="8" a="1"/>
  <c r="C134" i="8" a="1"/>
  <c r="C126" i="8" a="1"/>
  <c r="C118" i="8" a="1"/>
  <c r="C110" i="8" a="1"/>
  <c r="C102" i="8" a="1"/>
  <c r="C78" i="8" a="1"/>
  <c r="C70" i="8" a="1"/>
  <c r="C62" i="8" a="1"/>
  <c r="C54" i="8" a="1"/>
  <c r="C46" i="8" a="1"/>
  <c r="C47" i="8" a="1"/>
  <c r="C23" i="8" a="1"/>
  <c r="C22" i="8" a="1"/>
  <c r="C30" i="8" a="1"/>
  <c r="C31" i="8" a="1"/>
  <c r="C39" i="8" a="1"/>
  <c r="C7" i="8" a="1"/>
  <c r="C38" i="8" a="1"/>
  <c r="C6" i="8" a="1"/>
  <c r="C14" i="8" a="1"/>
  <c r="C15" i="8" a="1"/>
  <c r="C171" i="7" a="1"/>
  <c r="C163" i="7" a="1"/>
  <c r="C155" i="7" a="1"/>
  <c r="C147" i="7" a="1"/>
  <c r="C139" i="7" a="1"/>
  <c r="C131" i="7" a="1"/>
  <c r="C123" i="7" a="1"/>
  <c r="C115" i="7" a="1"/>
  <c r="C107" i="7" a="1"/>
  <c r="C99" i="7" a="1"/>
  <c r="C91" i="7" a="1"/>
  <c r="C83" i="7" a="1"/>
  <c r="C75" i="7" a="1"/>
  <c r="C67" i="7" a="1"/>
  <c r="C59" i="7" a="1"/>
  <c r="C51" i="7" a="1"/>
  <c r="C43" i="7" a="1"/>
  <c r="C35" i="7" a="1"/>
  <c r="C27" i="7" a="1"/>
  <c r="C19" i="7" a="1"/>
  <c r="C11" i="7" a="1"/>
  <c r="C3" i="7" a="1"/>
  <c r="C176" i="7" a="1"/>
  <c r="C168" i="7" a="1"/>
  <c r="C160" i="7" a="1"/>
  <c r="C152" i="7" a="1"/>
  <c r="C144" i="7" a="1"/>
  <c r="C136" i="7" a="1"/>
  <c r="C128" i="7" a="1"/>
  <c r="C120" i="7" a="1"/>
  <c r="C112" i="7" a="1"/>
  <c r="C104" i="7" a="1"/>
  <c r="C96" i="7" a="1"/>
  <c r="C88" i="7" a="1"/>
  <c r="C80" i="7" a="1"/>
  <c r="C72" i="7" a="1"/>
  <c r="C64" i="7" a="1"/>
  <c r="C56" i="7" a="1"/>
  <c r="C48" i="7" a="1"/>
  <c r="C40" i="7" a="1"/>
  <c r="C32" i="7" a="1"/>
  <c r="C24" i="7" a="1"/>
  <c r="C16" i="7" a="1"/>
  <c r="C8" i="7" a="1"/>
  <c r="C142" i="7" a="1"/>
  <c r="C173" i="7" a="1"/>
  <c r="C165" i="7" a="1"/>
  <c r="C157" i="7" a="1"/>
  <c r="C149" i="7" a="1"/>
  <c r="C141" i="7" a="1"/>
  <c r="C133" i="7" a="1"/>
  <c r="C125" i="7" a="1"/>
  <c r="C117" i="7" a="1"/>
  <c r="C109" i="7" a="1"/>
  <c r="C101" i="7" a="1"/>
  <c r="C93" i="7" a="1"/>
  <c r="C85" i="7" a="1"/>
  <c r="C77" i="7" a="1"/>
  <c r="C69" i="7" a="1"/>
  <c r="C61" i="7" a="1"/>
  <c r="C53" i="7" a="1"/>
  <c r="C45" i="7" a="1"/>
  <c r="C37" i="7" a="1"/>
  <c r="C29" i="7" a="1"/>
  <c r="C21" i="7" a="1"/>
  <c r="C13" i="7" a="1"/>
  <c r="C5" i="7" a="1"/>
  <c r="C86" i="7" a="1"/>
  <c r="C46" i="7" a="1"/>
  <c r="C38" i="7" a="1"/>
  <c r="C170" i="7" a="1"/>
  <c r="C162" i="7" a="1"/>
  <c r="C154" i="7" a="1"/>
  <c r="C146" i="7" a="1"/>
  <c r="C138" i="7" a="1"/>
  <c r="C130" i="7" a="1"/>
  <c r="C122" i="7" a="1"/>
  <c r="C114" i="7" a="1"/>
  <c r="C106" i="7" a="1"/>
  <c r="C98" i="7" a="1"/>
  <c r="C90" i="7" a="1"/>
  <c r="C82" i="7" a="1"/>
  <c r="C74" i="7" a="1"/>
  <c r="C66" i="7" a="1"/>
  <c r="C58" i="7" a="1"/>
  <c r="C50" i="7" a="1"/>
  <c r="C42" i="7" a="1"/>
  <c r="C34" i="7" a="1"/>
  <c r="C26" i="7" a="1"/>
  <c r="C18" i="7" a="1"/>
  <c r="C10" i="7" a="1"/>
  <c r="C2" i="7" a="1"/>
  <c r="C175" i="7" a="1"/>
  <c r="C167" i="7" a="1"/>
  <c r="C159" i="7" a="1"/>
  <c r="C151" i="7" a="1"/>
  <c r="C143" i="7" a="1"/>
  <c r="C135" i="7" a="1"/>
  <c r="C127" i="7" a="1"/>
  <c r="C119" i="7" a="1"/>
  <c r="C111" i="7" a="1"/>
  <c r="C103" i="7" a="1"/>
  <c r="C95" i="7" a="1"/>
  <c r="C87" i="7" a="1"/>
  <c r="C79" i="7" a="1"/>
  <c r="C71" i="7" a="1"/>
  <c r="C63" i="7" a="1"/>
  <c r="C55" i="7" a="1"/>
  <c r="C47" i="7" a="1"/>
  <c r="C39" i="7" a="1"/>
  <c r="C31" i="7" a="1"/>
  <c r="C23" i="7" a="1"/>
  <c r="C15" i="7" a="1"/>
  <c r="C7" i="7" a="1"/>
  <c r="C78" i="7" a="1"/>
  <c r="C70" i="7" a="1"/>
  <c r="C30" i="7" a="1"/>
  <c r="C22" i="7" a="1"/>
  <c r="C14" i="7" a="1"/>
  <c r="C6" i="7" a="1"/>
  <c r="C172" i="7" a="1"/>
  <c r="C164" i="7" a="1"/>
  <c r="C156" i="7" a="1"/>
  <c r="C148" i="7" a="1"/>
  <c r="C140" i="7" a="1"/>
  <c r="C132" i="7" a="1"/>
  <c r="C124" i="7" a="1"/>
  <c r="C116" i="7" a="1"/>
  <c r="C108" i="7" a="1"/>
  <c r="C100" i="7" a="1"/>
  <c r="C92" i="7" a="1"/>
  <c r="C84" i="7" a="1"/>
  <c r="C76" i="7" a="1"/>
  <c r="C68" i="7" a="1"/>
  <c r="C60" i="7" a="1"/>
  <c r="C52" i="7" a="1"/>
  <c r="C44" i="7" a="1"/>
  <c r="C36" i="7" a="1"/>
  <c r="C28" i="7" a="1"/>
  <c r="C20" i="7" a="1"/>
  <c r="C12" i="7" a="1"/>
  <c r="C4" i="7" a="1"/>
  <c r="C158" i="7" a="1"/>
  <c r="C102" i="7" a="1"/>
  <c r="C169" i="7" a="1"/>
  <c r="C161" i="7" a="1"/>
  <c r="C153" i="7" a="1"/>
  <c r="C145" i="7" a="1"/>
  <c r="C137" i="7" a="1"/>
  <c r="C129" i="7" a="1"/>
  <c r="C121" i="7" a="1"/>
  <c r="C113" i="7" a="1"/>
  <c r="C105" i="7" a="1"/>
  <c r="C97" i="7" a="1"/>
  <c r="C89" i="7" a="1"/>
  <c r="C81" i="7" a="1"/>
  <c r="C73" i="7" a="1"/>
  <c r="C65" i="7" a="1"/>
  <c r="C57" i="7" a="1"/>
  <c r="C49" i="7" a="1"/>
  <c r="C41" i="7" a="1"/>
  <c r="C33" i="7" a="1"/>
  <c r="C25" i="7" a="1"/>
  <c r="C17" i="7" a="1"/>
  <c r="C9" i="7" a="1"/>
  <c r="C174" i="7" a="1"/>
  <c r="C166" i="7" a="1"/>
  <c r="C150" i="7" a="1"/>
  <c r="C134" i="7" a="1"/>
  <c r="C126" i="7" a="1"/>
  <c r="C118" i="7" a="1"/>
  <c r="C110" i="7" a="1"/>
  <c r="C94" i="7" a="1"/>
  <c r="C62" i="7" a="1"/>
  <c r="C54" i="7" a="1"/>
  <c r="C169" i="6" a="1"/>
  <c r="C161" i="6" a="1"/>
  <c r="C153" i="6" a="1"/>
  <c r="C145" i="6" a="1"/>
  <c r="C137" i="6" a="1"/>
  <c r="C129" i="6" a="1"/>
  <c r="C121" i="6" a="1"/>
  <c r="C113" i="6" a="1"/>
  <c r="C105" i="6" a="1"/>
  <c r="C97" i="6" a="1"/>
  <c r="C89" i="6" a="1"/>
  <c r="C81" i="6" a="1"/>
  <c r="C73" i="6" a="1"/>
  <c r="C65" i="6" a="1"/>
  <c r="C57" i="6" a="1"/>
  <c r="C49" i="6" a="1"/>
  <c r="C41" i="6" a="1"/>
  <c r="C33" i="6" a="1"/>
  <c r="C25" i="6" a="1"/>
  <c r="C17" i="6" a="1"/>
  <c r="C9" i="6" a="1"/>
  <c r="C29" i="6" a="1"/>
  <c r="C174" i="6" a="1"/>
  <c r="C166" i="6" a="1"/>
  <c r="C158" i="6" a="1"/>
  <c r="C150" i="6" a="1"/>
  <c r="C142" i="6" a="1"/>
  <c r="C134" i="6" a="1"/>
  <c r="C126" i="6" a="1"/>
  <c r="C118" i="6" a="1"/>
  <c r="C110" i="6" a="1"/>
  <c r="C102" i="6" a="1"/>
  <c r="C94" i="6" a="1"/>
  <c r="C86" i="6" a="1"/>
  <c r="C78" i="6" a="1"/>
  <c r="C70" i="6" a="1"/>
  <c r="C62" i="6" a="1"/>
  <c r="C54" i="6" a="1"/>
  <c r="C46" i="6" a="1"/>
  <c r="C38" i="6" a="1"/>
  <c r="C30" i="6" a="1"/>
  <c r="C22" i="6" a="1"/>
  <c r="C14" i="6" a="1"/>
  <c r="C6" i="6" a="1"/>
  <c r="C171" i="6" a="1"/>
  <c r="C163" i="6" a="1"/>
  <c r="C155" i="6" a="1"/>
  <c r="C147" i="6" a="1"/>
  <c r="C139" i="6" a="1"/>
  <c r="C131" i="6" a="1"/>
  <c r="C123" i="6" a="1"/>
  <c r="C115" i="6" a="1"/>
  <c r="C107" i="6" a="1"/>
  <c r="C99" i="6" a="1"/>
  <c r="C91" i="6" a="1"/>
  <c r="C83" i="6" a="1"/>
  <c r="C75" i="6" a="1"/>
  <c r="C67" i="6" a="1"/>
  <c r="C59" i="6" a="1"/>
  <c r="C51" i="6" a="1"/>
  <c r="C43" i="6" a="1"/>
  <c r="C35" i="6" a="1"/>
  <c r="C27" i="6" a="1"/>
  <c r="C19" i="6" a="1"/>
  <c r="C11" i="6" a="1"/>
  <c r="C3" i="6" a="1"/>
  <c r="C168" i="6" a="1"/>
  <c r="C160" i="6" a="1"/>
  <c r="C152" i="6" a="1"/>
  <c r="C144" i="6" a="1"/>
  <c r="C136" i="6" a="1"/>
  <c r="C128" i="6" a="1"/>
  <c r="C120" i="6" a="1"/>
  <c r="C112" i="6" a="1"/>
  <c r="C104" i="6" a="1"/>
  <c r="C96" i="6" a="1"/>
  <c r="C88" i="6" a="1"/>
  <c r="C80" i="6" a="1"/>
  <c r="C72" i="6" a="1"/>
  <c r="C64" i="6" a="1"/>
  <c r="C56" i="6" a="1"/>
  <c r="C48" i="6" a="1"/>
  <c r="C40" i="6" a="1"/>
  <c r="C32" i="6" a="1"/>
  <c r="C24" i="6" a="1"/>
  <c r="C16" i="6" a="1"/>
  <c r="C8" i="6" a="1"/>
  <c r="C45" i="6" a="1"/>
  <c r="C37" i="6" a="1"/>
  <c r="C21" i="6" a="1"/>
  <c r="C5" i="6" a="1"/>
  <c r="C173" i="6" a="1"/>
  <c r="C165" i="6" a="1"/>
  <c r="C157" i="6" a="1"/>
  <c r="C149" i="6" a="1"/>
  <c r="C141" i="6" a="1"/>
  <c r="C133" i="6" a="1"/>
  <c r="C125" i="6" a="1"/>
  <c r="C117" i="6" a="1"/>
  <c r="C109" i="6" a="1"/>
  <c r="C101" i="6" a="1"/>
  <c r="C93" i="6" a="1"/>
  <c r="C85" i="6" a="1"/>
  <c r="C77" i="6" a="1"/>
  <c r="C69" i="6" a="1"/>
  <c r="C61" i="6" a="1"/>
  <c r="C53" i="6" a="1"/>
  <c r="C13" i="6" a="1"/>
  <c r="C170" i="6" a="1"/>
  <c r="C162" i="6" a="1"/>
  <c r="C154" i="6" a="1"/>
  <c r="C146" i="6" a="1"/>
  <c r="C138" i="6" a="1"/>
  <c r="C130" i="6" a="1"/>
  <c r="C122" i="6" a="1"/>
  <c r="C114" i="6" a="1"/>
  <c r="C106" i="6" a="1"/>
  <c r="C98" i="6" a="1"/>
  <c r="C90" i="6" a="1"/>
  <c r="C82" i="6" a="1"/>
  <c r="C74" i="6" a="1"/>
  <c r="C66" i="6" a="1"/>
  <c r="C58" i="6" a="1"/>
  <c r="C50" i="6" a="1"/>
  <c r="C42" i="6" a="1"/>
  <c r="C34" i="6" a="1"/>
  <c r="C26" i="6" a="1"/>
  <c r="C18" i="6" a="1"/>
  <c r="C10" i="6" a="1"/>
  <c r="C2" i="6" a="1"/>
  <c r="C164" i="6" a="1"/>
  <c r="C132" i="6" a="1"/>
  <c r="C84" i="6" a="1"/>
  <c r="C76" i="6" a="1"/>
  <c r="C68" i="6" a="1"/>
  <c r="C60" i="6" a="1"/>
  <c r="C52" i="6" a="1"/>
  <c r="C36" i="6" a="1"/>
  <c r="C28" i="6" a="1"/>
  <c r="C20" i="6" a="1"/>
  <c r="C4" i="6" a="1"/>
  <c r="C167" i="6" a="1"/>
  <c r="C159" i="6" a="1"/>
  <c r="C151" i="6" a="1"/>
  <c r="C143" i="6" a="1"/>
  <c r="C135" i="6" a="1"/>
  <c r="C127" i="6" a="1"/>
  <c r="C119" i="6" a="1"/>
  <c r="C111" i="6" a="1"/>
  <c r="C103" i="6" a="1"/>
  <c r="C95" i="6" a="1"/>
  <c r="C87" i="6" a="1"/>
  <c r="C79" i="6" a="1"/>
  <c r="C71" i="6" a="1"/>
  <c r="C63" i="6" a="1"/>
  <c r="C55" i="6" a="1"/>
  <c r="C47" i="6" a="1"/>
  <c r="C39" i="6" a="1"/>
  <c r="C31" i="6" a="1"/>
  <c r="C23" i="6" a="1"/>
  <c r="C15" i="6" a="1"/>
  <c r="C7" i="6" a="1"/>
  <c r="C172" i="6" a="1"/>
  <c r="C156" i="6" a="1"/>
  <c r="C148" i="6" a="1"/>
  <c r="C140" i="6" a="1"/>
  <c r="C124" i="6" a="1"/>
  <c r="C116" i="6" a="1"/>
  <c r="C108" i="6" a="1"/>
  <c r="C100" i="6" a="1"/>
  <c r="C92" i="6" a="1"/>
  <c r="C44" i="6" a="1"/>
  <c r="C12" i="6" a="1"/>
  <c r="C171" i="5" a="1"/>
  <c r="C163" i="5" a="1"/>
  <c r="C155" i="5" a="1"/>
  <c r="C147" i="5" a="1"/>
  <c r="C139" i="5" a="1"/>
  <c r="C131" i="5" a="1"/>
  <c r="C123" i="5" a="1"/>
  <c r="C115" i="5" a="1"/>
  <c r="C107" i="5" a="1"/>
  <c r="C99" i="5" a="1"/>
  <c r="C91" i="5" a="1"/>
  <c r="C83" i="5" a="1"/>
  <c r="C75" i="5" a="1"/>
  <c r="C67" i="5" a="1"/>
  <c r="C59" i="5" a="1"/>
  <c r="C51" i="5" a="1"/>
  <c r="C43" i="5" a="1"/>
  <c r="C35" i="5" a="1"/>
  <c r="C27" i="5" a="1"/>
  <c r="C19" i="5" a="1"/>
  <c r="C11" i="5" a="1"/>
  <c r="C3" i="5" a="1"/>
  <c r="C176" i="5" a="1"/>
  <c r="C168" i="5" a="1"/>
  <c r="C160" i="5" a="1"/>
  <c r="C152" i="5" a="1"/>
  <c r="C144" i="5" a="1"/>
  <c r="C136" i="5" a="1"/>
  <c r="C128" i="5" a="1"/>
  <c r="C120" i="5" a="1"/>
  <c r="C112" i="5" a="1"/>
  <c r="C104" i="5" a="1"/>
  <c r="C96" i="5" a="1"/>
  <c r="C88" i="5" a="1"/>
  <c r="C80" i="5" a="1"/>
  <c r="C72" i="5" a="1"/>
  <c r="C64" i="5" a="1"/>
  <c r="C56" i="5" a="1"/>
  <c r="C48" i="5" a="1"/>
  <c r="C40" i="5" a="1"/>
  <c r="C32" i="5" a="1"/>
  <c r="C24" i="5" a="1"/>
  <c r="C16" i="5" a="1"/>
  <c r="C8" i="5" a="1"/>
  <c r="C137" i="5" a="1"/>
  <c r="C97" i="5" a="1"/>
  <c r="C89" i="5" a="1"/>
  <c r="C173" i="5" a="1"/>
  <c r="C165" i="5" a="1"/>
  <c r="C157" i="5" a="1"/>
  <c r="C149" i="5" a="1"/>
  <c r="C141" i="5" a="1"/>
  <c r="C133" i="5" a="1"/>
  <c r="C125" i="5" a="1"/>
  <c r="C117" i="5" a="1"/>
  <c r="C109" i="5" a="1"/>
  <c r="C101" i="5" a="1"/>
  <c r="C93" i="5" a="1"/>
  <c r="C85" i="5" a="1"/>
  <c r="C77" i="5" a="1"/>
  <c r="C69" i="5" a="1"/>
  <c r="C61" i="5" a="1"/>
  <c r="C53" i="5" a="1"/>
  <c r="C45" i="5" a="1"/>
  <c r="C37" i="5" a="1"/>
  <c r="C29" i="5" a="1"/>
  <c r="C21" i="5" a="1"/>
  <c r="C13" i="5" a="1"/>
  <c r="C5" i="5" a="1"/>
  <c r="C129" i="5" a="1"/>
  <c r="C121" i="5" a="1"/>
  <c r="C41" i="5" a="1"/>
  <c r="C33" i="5" a="1"/>
  <c r="C25" i="5" a="1"/>
  <c r="C9" i="5" a="1"/>
  <c r="C170" i="5" a="1"/>
  <c r="C162" i="5" a="1"/>
  <c r="C154" i="5" a="1"/>
  <c r="C146" i="5" a="1"/>
  <c r="C138" i="5" a="1"/>
  <c r="C130" i="5" a="1"/>
  <c r="C122" i="5" a="1"/>
  <c r="C114" i="5" a="1"/>
  <c r="C106" i="5" a="1"/>
  <c r="C98" i="5" a="1"/>
  <c r="C90" i="5" a="1"/>
  <c r="C82" i="5" a="1"/>
  <c r="C74" i="5" a="1"/>
  <c r="C66" i="5" a="1"/>
  <c r="C58" i="5" a="1"/>
  <c r="C50" i="5" a="1"/>
  <c r="C42" i="5" a="1"/>
  <c r="C34" i="5" a="1"/>
  <c r="C26" i="5" a="1"/>
  <c r="C18" i="5" a="1"/>
  <c r="C10" i="5" a="1"/>
  <c r="C2" i="5" a="1"/>
  <c r="C169" i="5" a="1"/>
  <c r="C113" i="5" a="1"/>
  <c r="C175" i="5" a="1"/>
  <c r="C167" i="5" a="1"/>
  <c r="C159" i="5" a="1"/>
  <c r="C151" i="5" a="1"/>
  <c r="C143" i="5" a="1"/>
  <c r="C135" i="5" a="1"/>
  <c r="C127" i="5" a="1"/>
  <c r="C119" i="5" a="1"/>
  <c r="C111" i="5" a="1"/>
  <c r="C103" i="5" a="1"/>
  <c r="C95" i="5" a="1"/>
  <c r="C87" i="5" a="1"/>
  <c r="C79" i="5" a="1"/>
  <c r="C71" i="5" a="1"/>
  <c r="C63" i="5" a="1"/>
  <c r="C55" i="5" a="1"/>
  <c r="C47" i="5" a="1"/>
  <c r="C39" i="5" a="1"/>
  <c r="C31" i="5" a="1"/>
  <c r="C23" i="5" a="1"/>
  <c r="C15" i="5" a="1"/>
  <c r="C7" i="5" a="1"/>
  <c r="C153" i="5" a="1"/>
  <c r="C81" i="5" a="1"/>
  <c r="C57" i="5" a="1"/>
  <c r="C49" i="5" a="1"/>
  <c r="C172" i="5" a="1"/>
  <c r="C164" i="5" a="1"/>
  <c r="C156" i="5" a="1"/>
  <c r="C148" i="5" a="1"/>
  <c r="C140" i="5" a="1"/>
  <c r="C132" i="5" a="1"/>
  <c r="C124" i="5" a="1"/>
  <c r="C116" i="5" a="1"/>
  <c r="C108" i="5" a="1"/>
  <c r="C100" i="5" a="1"/>
  <c r="C92" i="5" a="1"/>
  <c r="C84" i="5" a="1"/>
  <c r="C76" i="5" a="1"/>
  <c r="C68" i="5" a="1"/>
  <c r="C60" i="5" a="1"/>
  <c r="C52" i="5" a="1"/>
  <c r="C44" i="5" a="1"/>
  <c r="C36" i="5" a="1"/>
  <c r="C28" i="5" a="1"/>
  <c r="C20" i="5" a="1"/>
  <c r="C12" i="5" a="1"/>
  <c r="C4" i="5" a="1"/>
  <c r="C105" i="5" a="1"/>
  <c r="C17" i="5" a="1"/>
  <c r="C174" i="5" a="1"/>
  <c r="C166" i="5" a="1"/>
  <c r="C158" i="5" a="1"/>
  <c r="C150" i="5" a="1"/>
  <c r="C142" i="5" a="1"/>
  <c r="C134" i="5" a="1"/>
  <c r="C126" i="5" a="1"/>
  <c r="C118" i="5" a="1"/>
  <c r="C110" i="5" a="1"/>
  <c r="C102" i="5" a="1"/>
  <c r="C94" i="5" a="1"/>
  <c r="C86" i="5" a="1"/>
  <c r="C78" i="5" a="1"/>
  <c r="C70" i="5" a="1"/>
  <c r="C62" i="5" a="1"/>
  <c r="C54" i="5" a="1"/>
  <c r="C46" i="5" a="1"/>
  <c r="C38" i="5" a="1"/>
  <c r="C30" i="5" a="1"/>
  <c r="C22" i="5" a="1"/>
  <c r="C14" i="5" a="1"/>
  <c r="C6" i="5" a="1"/>
  <c r="C161" i="5" a="1"/>
  <c r="C145" i="5" a="1"/>
  <c r="C73" i="5" a="1"/>
  <c r="C65" i="5" a="1"/>
  <c r="C169" i="4" a="1"/>
  <c r="C161" i="4" a="1"/>
  <c r="C153" i="4" a="1"/>
  <c r="C145" i="4" a="1"/>
  <c r="C137" i="4" a="1"/>
  <c r="C129" i="4" a="1"/>
  <c r="C121" i="4" a="1"/>
  <c r="C113" i="4" a="1"/>
  <c r="C105" i="4" a="1"/>
  <c r="C97" i="4" a="1"/>
  <c r="C89" i="4" a="1"/>
  <c r="C81" i="4" a="1"/>
  <c r="C73" i="4" a="1"/>
  <c r="C65" i="4" a="1"/>
  <c r="C57" i="4" a="1"/>
  <c r="C49" i="4" a="1"/>
  <c r="C41" i="4" a="1"/>
  <c r="C33" i="4" a="1"/>
  <c r="C25" i="4" a="1"/>
  <c r="C17" i="4" a="1"/>
  <c r="C9" i="4" a="1"/>
  <c r="C46" i="4" a="1"/>
  <c r="C38" i="4" a="1"/>
  <c r="C30" i="4" a="1"/>
  <c r="C22" i="4" a="1"/>
  <c r="C14" i="4" a="1"/>
  <c r="C6" i="4" a="1"/>
  <c r="C45" i="4" a="1"/>
  <c r="C21" i="4" a="1"/>
  <c r="C13" i="4" a="1"/>
  <c r="C12" i="4" a="1"/>
  <c r="C174" i="4" a="1"/>
  <c r="C166" i="4" a="1"/>
  <c r="C158" i="4" a="1"/>
  <c r="C150" i="4" a="1"/>
  <c r="C142" i="4" a="1"/>
  <c r="C134" i="4" a="1"/>
  <c r="C126" i="4" a="1"/>
  <c r="C118" i="4" a="1"/>
  <c r="C110" i="4" a="1"/>
  <c r="C102" i="4" a="1"/>
  <c r="C94" i="4" a="1"/>
  <c r="C86" i="4" a="1"/>
  <c r="C78" i="4" a="1"/>
  <c r="C70" i="4" a="1"/>
  <c r="C62" i="4" a="1"/>
  <c r="C54" i="4" a="1"/>
  <c r="C4" i="4" a="1"/>
  <c r="C171" i="4" a="1"/>
  <c r="C163" i="4" a="1"/>
  <c r="C155" i="4" a="1"/>
  <c r="C147" i="4" a="1"/>
  <c r="C139" i="4" a="1"/>
  <c r="C131" i="4" a="1"/>
  <c r="C123" i="4" a="1"/>
  <c r="C115" i="4" a="1"/>
  <c r="C107" i="4" a="1"/>
  <c r="C99" i="4" a="1"/>
  <c r="C91" i="4" a="1"/>
  <c r="C83" i="4" a="1"/>
  <c r="C75" i="4" a="1"/>
  <c r="C67" i="4" a="1"/>
  <c r="C59" i="4" a="1"/>
  <c r="C51" i="4" a="1"/>
  <c r="C43" i="4" a="1"/>
  <c r="C35" i="4" a="1"/>
  <c r="C27" i="4" a="1"/>
  <c r="C19" i="4" a="1"/>
  <c r="C11" i="4" a="1"/>
  <c r="C3" i="4" a="1"/>
  <c r="C40" i="4" a="1"/>
  <c r="C32" i="4" a="1"/>
  <c r="C24" i="4" a="1"/>
  <c r="C16" i="4" a="1"/>
  <c r="C37" i="4" a="1"/>
  <c r="C29" i="4" a="1"/>
  <c r="C168" i="4" a="1"/>
  <c r="C160" i="4" a="1"/>
  <c r="C152" i="4" a="1"/>
  <c r="C144" i="4" a="1"/>
  <c r="C136" i="4" a="1"/>
  <c r="C128" i="4" a="1"/>
  <c r="C120" i="4" a="1"/>
  <c r="C112" i="4" a="1"/>
  <c r="C104" i="4" a="1"/>
  <c r="C96" i="4" a="1"/>
  <c r="C88" i="4" a="1"/>
  <c r="C80" i="4" a="1"/>
  <c r="C72" i="4" a="1"/>
  <c r="C64" i="4" a="1"/>
  <c r="C56" i="4" a="1"/>
  <c r="C48" i="4" a="1"/>
  <c r="C8" i="4" a="1"/>
  <c r="C44" i="4" a="1"/>
  <c r="C173" i="4" a="1"/>
  <c r="C165" i="4" a="1"/>
  <c r="C157" i="4" a="1"/>
  <c r="C149" i="4" a="1"/>
  <c r="C141" i="4" a="1"/>
  <c r="C133" i="4" a="1"/>
  <c r="C125" i="4" a="1"/>
  <c r="C117" i="4" a="1"/>
  <c r="C109" i="4" a="1"/>
  <c r="C101" i="4" a="1"/>
  <c r="C93" i="4" a="1"/>
  <c r="C85" i="4" a="1"/>
  <c r="C77" i="4" a="1"/>
  <c r="C69" i="4" a="1"/>
  <c r="C61" i="4" a="1"/>
  <c r="C53" i="4" a="1"/>
  <c r="C5" i="4" a="1"/>
  <c r="C170" i="4" a="1"/>
  <c r="C162" i="4" a="1"/>
  <c r="C154" i="4" a="1"/>
  <c r="C146" i="4" a="1"/>
  <c r="C138" i="4" a="1"/>
  <c r="C130" i="4" a="1"/>
  <c r="C122" i="4" a="1"/>
  <c r="C114" i="4" a="1"/>
  <c r="C106" i="4" a="1"/>
  <c r="C98" i="4" a="1"/>
  <c r="C90" i="4" a="1"/>
  <c r="C82" i="4" a="1"/>
  <c r="C74" i="4" a="1"/>
  <c r="C66" i="4" a="1"/>
  <c r="C58" i="4" a="1"/>
  <c r="C50" i="4" a="1"/>
  <c r="C42" i="4" a="1"/>
  <c r="C34" i="4" a="1"/>
  <c r="C26" i="4" a="1"/>
  <c r="C18" i="4" a="1"/>
  <c r="C10" i="4" a="1"/>
  <c r="C2" i="4" a="1"/>
  <c r="C23" i="4" a="1"/>
  <c r="C15" i="4" a="1"/>
  <c r="C7" i="4" a="1"/>
  <c r="C164" i="4" a="1"/>
  <c r="C156" i="4" a="1"/>
  <c r="C140" i="4" a="1"/>
  <c r="C132" i="4" a="1"/>
  <c r="C100" i="4" a="1"/>
  <c r="C60" i="4" a="1"/>
  <c r="C36" i="4" a="1"/>
  <c r="C20" i="4" a="1"/>
  <c r="C167" i="4" a="1"/>
  <c r="C159" i="4" a="1"/>
  <c r="C151" i="4" a="1"/>
  <c r="C143" i="4" a="1"/>
  <c r="C135" i="4" a="1"/>
  <c r="C127" i="4" a="1"/>
  <c r="C119" i="4" a="1"/>
  <c r="C111" i="4" a="1"/>
  <c r="C103" i="4" a="1"/>
  <c r="C95" i="4" a="1"/>
  <c r="C87" i="4" a="1"/>
  <c r="C79" i="4" a="1"/>
  <c r="C71" i="4" a="1"/>
  <c r="C63" i="4" a="1"/>
  <c r="C55" i="4" a="1"/>
  <c r="C47" i="4" a="1"/>
  <c r="C39" i="4" a="1"/>
  <c r="C31" i="4" a="1"/>
  <c r="C172" i="4" a="1"/>
  <c r="C148" i="4" a="1"/>
  <c r="C124" i="4" a="1"/>
  <c r="C116" i="4" a="1"/>
  <c r="C108" i="4" a="1"/>
  <c r="C92" i="4" a="1"/>
  <c r="C84" i="4" a="1"/>
  <c r="C76" i="4" a="1"/>
  <c r="C68" i="4" a="1"/>
  <c r="C52" i="4" a="1"/>
  <c r="C28" i="4" a="1"/>
  <c r="C170" i="3" a="1"/>
  <c r="C162" i="3" a="1"/>
  <c r="C154" i="3" a="1"/>
  <c r="C146" i="3" a="1"/>
  <c r="C138" i="3" a="1"/>
  <c r="C130" i="3" a="1"/>
  <c r="C122" i="3" a="1"/>
  <c r="C114" i="3" a="1"/>
  <c r="C106" i="3" a="1"/>
  <c r="C98" i="3" a="1"/>
  <c r="C90" i="3" a="1"/>
  <c r="C82" i="3" a="1"/>
  <c r="C74" i="3" a="1"/>
  <c r="C66" i="3" a="1"/>
  <c r="C58" i="3" a="1"/>
  <c r="C50" i="3" a="1"/>
  <c r="C42" i="3" a="1"/>
  <c r="C34" i="3" a="1"/>
  <c r="C26" i="3" a="1"/>
  <c r="C18" i="3" a="1"/>
  <c r="C10" i="3" a="1"/>
  <c r="C2" i="3" a="1"/>
  <c r="C4" i="3" a="1"/>
  <c r="C17" i="3" a="1"/>
  <c r="C175" i="3" a="1"/>
  <c r="C167" i="3" a="1"/>
  <c r="C159" i="3" a="1"/>
  <c r="C151" i="3" a="1"/>
  <c r="C143" i="3" a="1"/>
  <c r="C135" i="3" a="1"/>
  <c r="C127" i="3" a="1"/>
  <c r="C119" i="3" a="1"/>
  <c r="C111" i="3" a="1"/>
  <c r="C103" i="3" a="1"/>
  <c r="C95" i="3" a="1"/>
  <c r="C87" i="3" a="1"/>
  <c r="C79" i="3" a="1"/>
  <c r="C71" i="3" a="1"/>
  <c r="C63" i="3" a="1"/>
  <c r="C55" i="3" a="1"/>
  <c r="C47" i="3" a="1"/>
  <c r="C39" i="3" a="1"/>
  <c r="C31" i="3" a="1"/>
  <c r="C23" i="3" a="1"/>
  <c r="C15" i="3" a="1"/>
  <c r="C7" i="3" a="1"/>
  <c r="C172" i="3" a="1"/>
  <c r="C164" i="3" a="1"/>
  <c r="C156" i="3" a="1"/>
  <c r="C148" i="3" a="1"/>
  <c r="C140" i="3" a="1"/>
  <c r="C132" i="3" a="1"/>
  <c r="C124" i="3" a="1"/>
  <c r="C116" i="3" a="1"/>
  <c r="C108" i="3" a="1"/>
  <c r="C100" i="3" a="1"/>
  <c r="C92" i="3" a="1"/>
  <c r="C84" i="3" a="1"/>
  <c r="C76" i="3" a="1"/>
  <c r="C68" i="3" a="1"/>
  <c r="C60" i="3" a="1"/>
  <c r="C52" i="3" a="1"/>
  <c r="C44" i="3" a="1"/>
  <c r="C36" i="3" a="1"/>
  <c r="C28" i="3" a="1"/>
  <c r="C20" i="3" a="1"/>
  <c r="C12" i="3" a="1"/>
  <c r="C169" i="3" a="1"/>
  <c r="C161" i="3" a="1"/>
  <c r="C153" i="3" a="1"/>
  <c r="C145" i="3" a="1"/>
  <c r="C137" i="3" a="1"/>
  <c r="C129" i="3" a="1"/>
  <c r="C121" i="3" a="1"/>
  <c r="C113" i="3" a="1"/>
  <c r="C105" i="3" a="1"/>
  <c r="C97" i="3" a="1"/>
  <c r="C89" i="3" a="1"/>
  <c r="C81" i="3" a="1"/>
  <c r="C73" i="3" a="1"/>
  <c r="C65" i="3" a="1"/>
  <c r="C57" i="3" a="1"/>
  <c r="C49" i="3" a="1"/>
  <c r="C41" i="3" a="1"/>
  <c r="C33" i="3" a="1"/>
  <c r="C25" i="3" a="1"/>
  <c r="C9" i="3" a="1"/>
  <c r="C174" i="3" a="1"/>
  <c r="C166" i="3" a="1"/>
  <c r="C158" i="3" a="1"/>
  <c r="C150" i="3" a="1"/>
  <c r="C142" i="3" a="1"/>
  <c r="C134" i="3" a="1"/>
  <c r="C126" i="3" a="1"/>
  <c r="C118" i="3" a="1"/>
  <c r="C110" i="3" a="1"/>
  <c r="C102" i="3" a="1"/>
  <c r="C94" i="3" a="1"/>
  <c r="C86" i="3" a="1"/>
  <c r="C78" i="3" a="1"/>
  <c r="C70" i="3" a="1"/>
  <c r="C62" i="3" a="1"/>
  <c r="C54" i="3" a="1"/>
  <c r="C46" i="3" a="1"/>
  <c r="C38" i="3" a="1"/>
  <c r="C30" i="3" a="1"/>
  <c r="C22" i="3" a="1"/>
  <c r="C14" i="3" a="1"/>
  <c r="C6" i="3" a="1"/>
  <c r="C171" i="3" a="1"/>
  <c r="C163" i="3" a="1"/>
  <c r="C155" i="3" a="1"/>
  <c r="C147" i="3" a="1"/>
  <c r="C139" i="3" a="1"/>
  <c r="C131" i="3" a="1"/>
  <c r="C123" i="3" a="1"/>
  <c r="C115" i="3" a="1"/>
  <c r="C107" i="3" a="1"/>
  <c r="C99" i="3" a="1"/>
  <c r="C91" i="3" a="1"/>
  <c r="C83" i="3" a="1"/>
  <c r="C75" i="3" a="1"/>
  <c r="C67" i="3" a="1"/>
  <c r="C59" i="3" a="1"/>
  <c r="C51" i="3" a="1"/>
  <c r="C43" i="3" a="1"/>
  <c r="C35" i="3" a="1"/>
  <c r="C27" i="3" a="1"/>
  <c r="C19" i="3" a="1"/>
  <c r="C11" i="3" a="1"/>
  <c r="C3" i="3" a="1"/>
  <c r="C117" i="3" a="1"/>
  <c r="C109" i="3" a="1"/>
  <c r="C101" i="3" a="1"/>
  <c r="C85" i="3" a="1"/>
  <c r="C45" i="3" a="1"/>
  <c r="C37" i="3" a="1"/>
  <c r="C13" i="3" a="1"/>
  <c r="C168" i="3" a="1"/>
  <c r="C160" i="3" a="1"/>
  <c r="C152" i="3" a="1"/>
  <c r="C144" i="3" a="1"/>
  <c r="C136" i="3" a="1"/>
  <c r="C128" i="3" a="1"/>
  <c r="C120" i="3" a="1"/>
  <c r="C112" i="3" a="1"/>
  <c r="C104" i="3" a="1"/>
  <c r="C96" i="3" a="1"/>
  <c r="C88" i="3" a="1"/>
  <c r="C80" i="3" a="1"/>
  <c r="C72" i="3" a="1"/>
  <c r="C64" i="3" a="1"/>
  <c r="C56" i="3" a="1"/>
  <c r="C48" i="3" a="1"/>
  <c r="C40" i="3" a="1"/>
  <c r="C32" i="3" a="1"/>
  <c r="C24" i="3" a="1"/>
  <c r="C16" i="3" a="1"/>
  <c r="C8" i="3" a="1"/>
  <c r="C141" i="3" a="1"/>
  <c r="C133" i="3" a="1"/>
  <c r="C125" i="3" a="1"/>
  <c r="C93" i="3" a="1"/>
  <c r="C69" i="3" a="1"/>
  <c r="C61" i="3" a="1"/>
  <c r="C29" i="3" a="1"/>
  <c r="C21" i="3" a="1"/>
  <c r="C173" i="3" a="1"/>
  <c r="C165" i="3" a="1"/>
  <c r="C157" i="3" a="1"/>
  <c r="C149" i="3" a="1"/>
  <c r="C77" i="3" a="1"/>
  <c r="C53" i="3" a="1"/>
  <c r="C5" i="3" a="1"/>
  <c r="C169" i="2" a="1"/>
  <c r="C161" i="2" a="1"/>
  <c r="C153" i="2" a="1"/>
  <c r="C145" i="2" a="1"/>
  <c r="C137" i="2" a="1"/>
  <c r="C129" i="2" a="1"/>
  <c r="C121" i="2" a="1"/>
  <c r="C113" i="2" a="1"/>
  <c r="C105" i="2" a="1"/>
  <c r="C97" i="2" a="1"/>
  <c r="C89" i="2" a="1"/>
  <c r="C81" i="2" a="1"/>
  <c r="C73" i="2" a="1"/>
  <c r="C65" i="2" a="1"/>
  <c r="C57" i="2" a="1"/>
  <c r="C49" i="2" a="1"/>
  <c r="C41" i="2" a="1"/>
  <c r="C33" i="2" a="1"/>
  <c r="C25" i="2" a="1"/>
  <c r="C17" i="2" a="1"/>
  <c r="C9" i="2" a="1"/>
  <c r="C8" i="2" a="1"/>
  <c r="C29" i="2" a="1"/>
  <c r="C108" i="2" a="1"/>
  <c r="C174" i="2" a="1"/>
  <c r="C166" i="2" a="1"/>
  <c r="C158" i="2" a="1"/>
  <c r="C150" i="2" a="1"/>
  <c r="C142" i="2" a="1"/>
  <c r="C134" i="2" a="1"/>
  <c r="C126" i="2" a="1"/>
  <c r="C118" i="2" a="1"/>
  <c r="C110" i="2" a="1"/>
  <c r="C102" i="2" a="1"/>
  <c r="C94" i="2" a="1"/>
  <c r="C86" i="2" a="1"/>
  <c r="C78" i="2" a="1"/>
  <c r="C70" i="2" a="1"/>
  <c r="C62" i="2" a="1"/>
  <c r="C54" i="2" a="1"/>
  <c r="C46" i="2" a="1"/>
  <c r="C38" i="2" a="1"/>
  <c r="C30" i="2" a="1"/>
  <c r="C22" i="2" a="1"/>
  <c r="C14" i="2" a="1"/>
  <c r="C6" i="2" a="1"/>
  <c r="C13" i="2" a="1"/>
  <c r="C100" i="2" a="1"/>
  <c r="C171" i="2" a="1"/>
  <c r="C163" i="2" a="1"/>
  <c r="C155" i="2" a="1"/>
  <c r="C147" i="2" a="1"/>
  <c r="C139" i="2" a="1"/>
  <c r="C131" i="2" a="1"/>
  <c r="C123" i="2" a="1"/>
  <c r="C115" i="2" a="1"/>
  <c r="C107" i="2" a="1"/>
  <c r="C99" i="2" a="1"/>
  <c r="C91" i="2" a="1"/>
  <c r="C83" i="2" a="1"/>
  <c r="C75" i="2" a="1"/>
  <c r="C67" i="2" a="1"/>
  <c r="C59" i="2" a="1"/>
  <c r="C51" i="2" a="1"/>
  <c r="C43" i="2" a="1"/>
  <c r="C35" i="2" a="1"/>
  <c r="C27" i="2" a="1"/>
  <c r="C19" i="2" a="1"/>
  <c r="C11" i="2" a="1"/>
  <c r="C3" i="2" a="1"/>
  <c r="C16" i="2" a="1"/>
  <c r="C45" i="2" a="1"/>
  <c r="C37" i="2" a="1"/>
  <c r="C124" i="2" a="1"/>
  <c r="C168" i="2" a="1"/>
  <c r="C160" i="2" a="1"/>
  <c r="C152" i="2" a="1"/>
  <c r="C144" i="2" a="1"/>
  <c r="C136" i="2" a="1"/>
  <c r="C128" i="2" a="1"/>
  <c r="C120" i="2" a="1"/>
  <c r="C112" i="2" a="1"/>
  <c r="C104" i="2" a="1"/>
  <c r="C96" i="2" a="1"/>
  <c r="C88" i="2" a="1"/>
  <c r="C80" i="2" a="1"/>
  <c r="C72" i="2" a="1"/>
  <c r="C64" i="2" a="1"/>
  <c r="C56" i="2" a="1"/>
  <c r="C48" i="2" a="1"/>
  <c r="C40" i="2" a="1"/>
  <c r="C32" i="2" a="1"/>
  <c r="C24" i="2" a="1"/>
  <c r="C21" i="2" a="1"/>
  <c r="C5" i="2" a="1"/>
  <c r="C173" i="2" a="1"/>
  <c r="C165" i="2" a="1"/>
  <c r="C157" i="2" a="1"/>
  <c r="C149" i="2" a="1"/>
  <c r="C141" i="2" a="1"/>
  <c r="C133" i="2" a="1"/>
  <c r="C125" i="2" a="1"/>
  <c r="C117" i="2" a="1"/>
  <c r="C109" i="2" a="1"/>
  <c r="C101" i="2" a="1"/>
  <c r="C93" i="2" a="1"/>
  <c r="C85" i="2" a="1"/>
  <c r="C77" i="2" a="1"/>
  <c r="C69" i="2" a="1"/>
  <c r="C61" i="2" a="1"/>
  <c r="C53" i="2" a="1"/>
  <c r="C170" i="2" a="1"/>
  <c r="C162" i="2" a="1"/>
  <c r="C154" i="2" a="1"/>
  <c r="C146" i="2" a="1"/>
  <c r="C138" i="2" a="1"/>
  <c r="C130" i="2" a="1"/>
  <c r="C122" i="2" a="1"/>
  <c r="C114" i="2" a="1"/>
  <c r="C106" i="2" a="1"/>
  <c r="C98" i="2" a="1"/>
  <c r="C90" i="2" a="1"/>
  <c r="C82" i="2" a="1"/>
  <c r="C74" i="2" a="1"/>
  <c r="C66" i="2" a="1"/>
  <c r="C58" i="2" a="1"/>
  <c r="C50" i="2" a="1"/>
  <c r="C42" i="2" a="1"/>
  <c r="C34" i="2" a="1"/>
  <c r="C26" i="2" a="1"/>
  <c r="C18" i="2" a="1"/>
  <c r="C10" i="2" a="1"/>
  <c r="C2" i="2" a="1"/>
  <c r="C47" i="2" a="1"/>
  <c r="C39" i="2" a="1"/>
  <c r="C31" i="2" a="1"/>
  <c r="C172" i="2" a="1"/>
  <c r="C156" i="2" a="1"/>
  <c r="C132" i="2" a="1"/>
  <c r="C116" i="2" a="1"/>
  <c r="C92" i="2" a="1"/>
  <c r="C76" i="2" a="1"/>
  <c r="C167" i="2" a="1"/>
  <c r="C159" i="2" a="1"/>
  <c r="C151" i="2" a="1"/>
  <c r="C143" i="2" a="1"/>
  <c r="C135" i="2" a="1"/>
  <c r="C127" i="2" a="1"/>
  <c r="C119" i="2" a="1"/>
  <c r="C111" i="2" a="1"/>
  <c r="C103" i="2" a="1"/>
  <c r="C95" i="2" a="1"/>
  <c r="C87" i="2" a="1"/>
  <c r="C79" i="2" a="1"/>
  <c r="C71" i="2" a="1"/>
  <c r="C63" i="2" a="1"/>
  <c r="C55" i="2" a="1"/>
  <c r="C23" i="2" a="1"/>
  <c r="C15" i="2" a="1"/>
  <c r="C7" i="2" a="1"/>
  <c r="C164" i="2" a="1"/>
  <c r="C148" i="2" a="1"/>
  <c r="C140" i="2" a="1"/>
  <c r="C84" i="2" a="1"/>
  <c r="C68" i="2" a="1"/>
  <c r="C4" i="2" a="1"/>
  <c r="C44" i="2" a="1"/>
  <c r="C20" i="2" a="1"/>
  <c r="C60" i="2" a="1"/>
  <c r="C36" i="2" a="1"/>
  <c r="C12" i="2" a="1"/>
  <c r="C52" i="2" a="1"/>
  <c r="C28" i="2" a="1"/>
  <c r="C192" i="1" a="1"/>
  <c r="C184" i="1" a="1"/>
  <c r="C176" i="1" a="1"/>
  <c r="C168" i="1" a="1"/>
  <c r="C160" i="1" a="1"/>
  <c r="C152" i="1" a="1"/>
  <c r="C144" i="1" a="1"/>
  <c r="C136" i="1" a="1"/>
  <c r="C128" i="1" a="1"/>
  <c r="C120" i="1" a="1"/>
  <c r="C112" i="1" a="1"/>
  <c r="C104" i="1" a="1"/>
  <c r="C96" i="1" a="1"/>
  <c r="C88" i="1" a="1"/>
  <c r="C80" i="1" a="1"/>
  <c r="C72" i="1" a="1"/>
  <c r="C64" i="1" a="1"/>
  <c r="C56" i="1" a="1"/>
  <c r="C48" i="1" a="1"/>
  <c r="C40" i="1" a="1"/>
  <c r="C32" i="1" a="1"/>
  <c r="C24" i="1" a="1"/>
  <c r="C16" i="1" a="1"/>
  <c r="C8" i="1" a="1"/>
  <c r="C53" i="1" a="1"/>
  <c r="C21" i="1" a="1"/>
  <c r="C13" i="1" a="1"/>
  <c r="C31" i="1" a="1"/>
  <c r="C197" i="1" a="1"/>
  <c r="C189" i="1" a="1"/>
  <c r="C181" i="1" a="1"/>
  <c r="C173" i="1" a="1"/>
  <c r="C165" i="1" a="1"/>
  <c r="C157" i="1" a="1"/>
  <c r="C149" i="1" a="1"/>
  <c r="C141" i="1" a="1"/>
  <c r="C133" i="1" a="1"/>
  <c r="C125" i="1" a="1"/>
  <c r="C117" i="1" a="1"/>
  <c r="C109" i="1" a="1"/>
  <c r="C101" i="1" a="1"/>
  <c r="C93" i="1" a="1"/>
  <c r="C85" i="1" a="1"/>
  <c r="C77" i="1" a="1"/>
  <c r="C69" i="1" a="1"/>
  <c r="C61" i="1" a="1"/>
  <c r="C45" i="1" a="1"/>
  <c r="C37" i="1" a="1"/>
  <c r="C29" i="1" a="1"/>
  <c r="C5" i="1" a="1"/>
  <c r="C47" i="1" a="1"/>
  <c r="C15" i="1" a="1"/>
  <c r="C194" i="1" a="1"/>
  <c r="C186" i="1" a="1"/>
  <c r="C178" i="1" a="1"/>
  <c r="C170" i="1" a="1"/>
  <c r="C162" i="1" a="1"/>
  <c r="C154" i="1" a="1"/>
  <c r="C146" i="1" a="1"/>
  <c r="C138" i="1" a="1"/>
  <c r="C130" i="1" a="1"/>
  <c r="C122" i="1" a="1"/>
  <c r="C114" i="1" a="1"/>
  <c r="C106" i="1" a="1"/>
  <c r="C98" i="1" a="1"/>
  <c r="C90" i="1" a="1"/>
  <c r="C82" i="1" a="1"/>
  <c r="C74" i="1" a="1"/>
  <c r="C66" i="1" a="1"/>
  <c r="C58" i="1" a="1"/>
  <c r="C50" i="1" a="1"/>
  <c r="C42" i="1" a="1"/>
  <c r="C34" i="1" a="1"/>
  <c r="C26" i="1" a="1"/>
  <c r="C18" i="1" a="1"/>
  <c r="C10" i="1" a="1"/>
  <c r="C2" i="1" a="1"/>
  <c r="C71" i="1" a="1"/>
  <c r="C63" i="1" a="1"/>
  <c r="C55" i="1" a="1"/>
  <c r="C39" i="1" a="1"/>
  <c r="C23" i="1" a="1"/>
  <c r="C7" i="1" a="1"/>
  <c r="C68" i="1" a="1"/>
  <c r="C191" i="1" a="1"/>
  <c r="C183" i="1" a="1"/>
  <c r="C175" i="1" a="1"/>
  <c r="C167" i="1" a="1"/>
  <c r="C159" i="1" a="1"/>
  <c r="C151" i="1" a="1"/>
  <c r="C143" i="1" a="1"/>
  <c r="C135" i="1" a="1"/>
  <c r="C127" i="1" a="1"/>
  <c r="C119" i="1" a="1"/>
  <c r="C111" i="1" a="1"/>
  <c r="C103" i="1" a="1"/>
  <c r="C95" i="1" a="1"/>
  <c r="C87" i="1" a="1"/>
  <c r="C79" i="1" a="1"/>
  <c r="C196" i="1" a="1"/>
  <c r="C188" i="1" a="1"/>
  <c r="C180" i="1" a="1"/>
  <c r="C172" i="1" a="1"/>
  <c r="C164" i="1" a="1"/>
  <c r="C156" i="1" a="1"/>
  <c r="C148" i="1" a="1"/>
  <c r="C140" i="1" a="1"/>
  <c r="C132" i="1" a="1"/>
  <c r="C124" i="1" a="1"/>
  <c r="C116" i="1" a="1"/>
  <c r="C108" i="1" a="1"/>
  <c r="C100" i="1" a="1"/>
  <c r="C92" i="1" a="1"/>
  <c r="C84" i="1" a="1"/>
  <c r="C76" i="1" a="1"/>
  <c r="C193" i="1" a="1"/>
  <c r="C185" i="1" a="1"/>
  <c r="C177" i="1" a="1"/>
  <c r="C169" i="1" a="1"/>
  <c r="C161" i="1" a="1"/>
  <c r="C153" i="1" a="1"/>
  <c r="C145" i="1" a="1"/>
  <c r="C137" i="1" a="1"/>
  <c r="C129" i="1" a="1"/>
  <c r="C121" i="1" a="1"/>
  <c r="C113" i="1" a="1"/>
  <c r="C105" i="1" a="1"/>
  <c r="C97" i="1" a="1"/>
  <c r="C89" i="1" a="1"/>
  <c r="C81" i="1" a="1"/>
  <c r="C73" i="1" a="1"/>
  <c r="C65" i="1" a="1"/>
  <c r="C57" i="1" a="1"/>
  <c r="C49" i="1" a="1"/>
  <c r="C41" i="1" a="1"/>
  <c r="C33" i="1" a="1"/>
  <c r="C25" i="1" a="1"/>
  <c r="C17" i="1" a="1"/>
  <c r="C9" i="1" a="1"/>
  <c r="C195" i="1" a="1"/>
  <c r="C155" i="1" a="1"/>
  <c r="C147" i="1" a="1"/>
  <c r="C139" i="1" a="1"/>
  <c r="C131" i="1" a="1"/>
  <c r="C107" i="1" a="1"/>
  <c r="C190" i="1" a="1"/>
  <c r="C182" i="1" a="1"/>
  <c r="C174" i="1" a="1"/>
  <c r="C166" i="1" a="1"/>
  <c r="C158" i="1" a="1"/>
  <c r="C150" i="1" a="1"/>
  <c r="C142" i="1" a="1"/>
  <c r="C134" i="1" a="1"/>
  <c r="C126" i="1" a="1"/>
  <c r="C118" i="1" a="1"/>
  <c r="C110" i="1" a="1"/>
  <c r="C102" i="1" a="1"/>
  <c r="C94" i="1" a="1"/>
  <c r="C86" i="1" a="1"/>
  <c r="C78" i="1" a="1"/>
  <c r="C70" i="1" a="1"/>
  <c r="C62" i="1" a="1"/>
  <c r="C54" i="1" a="1"/>
  <c r="C46" i="1" a="1"/>
  <c r="C38" i="1" a="1"/>
  <c r="C30" i="1" a="1"/>
  <c r="C22" i="1" a="1"/>
  <c r="C14" i="1" a="1"/>
  <c r="C6" i="1" a="1"/>
  <c r="C187" i="1" a="1"/>
  <c r="C179" i="1" a="1"/>
  <c r="C171" i="1" a="1"/>
  <c r="C163" i="1" a="1"/>
  <c r="C123" i="1" a="1"/>
  <c r="C115" i="1" a="1"/>
  <c r="C99" i="1" a="1"/>
  <c r="C59" i="1" a="1"/>
  <c r="C27" i="1" a="1"/>
  <c r="C91" i="1" a="1"/>
  <c r="C36" i="1" a="1"/>
  <c r="C4" i="1" a="1"/>
  <c r="C44" i="1" a="1"/>
  <c r="C60" i="1" a="1"/>
  <c r="C67" i="1" a="1"/>
  <c r="C35" i="1" a="1"/>
  <c r="C3" i="1" a="1"/>
  <c r="C12" i="1" a="1"/>
  <c r="C83" i="1" a="1"/>
  <c r="C43" i="1" a="1"/>
  <c r="C11" i="1" a="1"/>
  <c r="C52" i="1" a="1"/>
  <c r="C20" i="1" a="1"/>
  <c r="C51" i="1" a="1"/>
  <c r="C19" i="1" a="1"/>
  <c r="C75" i="1" a="1"/>
  <c r="C28" i="1" a="1"/>
  <c r="C141" i="9" l="1"/>
  <c r="C8" i="9"/>
  <c r="C16" i="9"/>
  <c r="C24" i="9"/>
  <c r="C32" i="9"/>
  <c r="C40" i="9"/>
  <c r="C48" i="9"/>
  <c r="C56" i="9"/>
  <c r="C64" i="9"/>
  <c r="C72" i="9"/>
  <c r="C80" i="9"/>
  <c r="C88" i="9"/>
  <c r="C96" i="9"/>
  <c r="C104" i="9"/>
  <c r="C112" i="9"/>
  <c r="C120" i="9"/>
  <c r="C128" i="9"/>
  <c r="C136" i="9"/>
  <c r="C144" i="9"/>
  <c r="C152" i="9"/>
  <c r="C160" i="9"/>
  <c r="C168" i="9"/>
  <c r="C101" i="9"/>
  <c r="C109" i="9"/>
  <c r="C3" i="9"/>
  <c r="C11" i="9"/>
  <c r="C19" i="9"/>
  <c r="C27" i="9"/>
  <c r="C35" i="9"/>
  <c r="C43" i="9"/>
  <c r="C51" i="9"/>
  <c r="C59" i="9"/>
  <c r="C67" i="9"/>
  <c r="C75" i="9"/>
  <c r="C83" i="9"/>
  <c r="C91" i="9"/>
  <c r="C99" i="9"/>
  <c r="C107" i="9"/>
  <c r="C115" i="9"/>
  <c r="C123" i="9"/>
  <c r="C131" i="9"/>
  <c r="C139" i="9"/>
  <c r="C147" i="9"/>
  <c r="C155" i="9"/>
  <c r="C163" i="9"/>
  <c r="C171" i="9"/>
  <c r="C117" i="9"/>
  <c r="C149" i="9"/>
  <c r="C157" i="9"/>
  <c r="C6" i="9"/>
  <c r="C14" i="9"/>
  <c r="C22" i="9"/>
  <c r="C30" i="9"/>
  <c r="C38" i="9"/>
  <c r="C46" i="9"/>
  <c r="C54" i="9"/>
  <c r="C62" i="9"/>
  <c r="C70" i="9"/>
  <c r="C78" i="9"/>
  <c r="C86" i="9"/>
  <c r="C94" i="9"/>
  <c r="C102" i="9"/>
  <c r="C110" i="9"/>
  <c r="C118" i="9"/>
  <c r="C126" i="9"/>
  <c r="C134" i="9"/>
  <c r="C142" i="9"/>
  <c r="C150" i="9"/>
  <c r="C158" i="9"/>
  <c r="C166" i="9"/>
  <c r="C174" i="9"/>
  <c r="C13" i="9"/>
  <c r="C29" i="9"/>
  <c r="C45" i="9"/>
  <c r="C69" i="9"/>
  <c r="C165" i="9"/>
  <c r="C173" i="9"/>
  <c r="C9" i="9"/>
  <c r="C17" i="9"/>
  <c r="C25" i="9"/>
  <c r="C33" i="9"/>
  <c r="C41" i="9"/>
  <c r="C49" i="9"/>
  <c r="C57" i="9"/>
  <c r="C65" i="9"/>
  <c r="C73" i="9"/>
  <c r="C81" i="9"/>
  <c r="C89" i="9"/>
  <c r="C97" i="9"/>
  <c r="C105" i="9"/>
  <c r="C113" i="9"/>
  <c r="C121" i="9"/>
  <c r="C129" i="9"/>
  <c r="C137" i="9"/>
  <c r="C145" i="9"/>
  <c r="C153" i="9"/>
  <c r="C161" i="9"/>
  <c r="C169" i="9"/>
  <c r="C21" i="9"/>
  <c r="C37" i="9"/>
  <c r="C77" i="9"/>
  <c r="C93" i="9"/>
  <c r="C4" i="9"/>
  <c r="C12" i="9"/>
  <c r="C20" i="9"/>
  <c r="C28" i="9"/>
  <c r="C36" i="9"/>
  <c r="C44" i="9"/>
  <c r="C52" i="9"/>
  <c r="C60" i="9"/>
  <c r="C68" i="9"/>
  <c r="C76" i="9"/>
  <c r="C84" i="9"/>
  <c r="C92" i="9"/>
  <c r="C100" i="9"/>
  <c r="C108" i="9"/>
  <c r="C116" i="9"/>
  <c r="C124" i="9"/>
  <c r="C132" i="9"/>
  <c r="C140" i="9"/>
  <c r="C148" i="9"/>
  <c r="C156" i="9"/>
  <c r="C164" i="9"/>
  <c r="C172" i="9"/>
  <c r="C125" i="9"/>
  <c r="C133" i="9"/>
  <c r="C7" i="9"/>
  <c r="C15" i="9"/>
  <c r="C23" i="9"/>
  <c r="C31" i="9"/>
  <c r="C39" i="9"/>
  <c r="C47" i="9"/>
  <c r="C55" i="9"/>
  <c r="C63" i="9"/>
  <c r="C71" i="9"/>
  <c r="C79" i="9"/>
  <c r="C87" i="9"/>
  <c r="C95" i="9"/>
  <c r="C103" i="9"/>
  <c r="C111" i="9"/>
  <c r="C119" i="9"/>
  <c r="C127" i="9"/>
  <c r="C135" i="9"/>
  <c r="C143" i="9"/>
  <c r="C151" i="9"/>
  <c r="C159" i="9"/>
  <c r="C167" i="9"/>
  <c r="C175" i="9"/>
  <c r="C5" i="9"/>
  <c r="C53" i="9"/>
  <c r="C61" i="9"/>
  <c r="C85" i="9"/>
  <c r="C2" i="9"/>
  <c r="C10" i="9"/>
  <c r="C18" i="9"/>
  <c r="C26" i="9"/>
  <c r="C34" i="9"/>
  <c r="C42" i="9"/>
  <c r="C50" i="9"/>
  <c r="C58" i="9"/>
  <c r="C66" i="9"/>
  <c r="C74" i="9"/>
  <c r="C82" i="9"/>
  <c r="C90" i="9"/>
  <c r="C98" i="9"/>
  <c r="C106" i="9"/>
  <c r="C114" i="9"/>
  <c r="C122" i="9"/>
  <c r="C130" i="9"/>
  <c r="C138" i="9"/>
  <c r="C146" i="9"/>
  <c r="C154" i="9"/>
  <c r="C162" i="9"/>
  <c r="C170" i="9"/>
  <c r="C15" i="8"/>
  <c r="C14" i="8"/>
  <c r="C6" i="8"/>
  <c r="C38" i="8"/>
  <c r="C7" i="8"/>
  <c r="C39" i="8"/>
  <c r="C31" i="8"/>
  <c r="C30" i="8"/>
  <c r="C22" i="8"/>
  <c r="C23" i="8"/>
  <c r="C47" i="8"/>
  <c r="C46" i="8"/>
  <c r="C54" i="8"/>
  <c r="C62" i="8"/>
  <c r="C70" i="8"/>
  <c r="C78" i="8"/>
  <c r="C102" i="8"/>
  <c r="C110" i="8"/>
  <c r="C118" i="8"/>
  <c r="C126" i="8"/>
  <c r="C134" i="8"/>
  <c r="C142" i="8"/>
  <c r="C150" i="8"/>
  <c r="C9" i="8"/>
  <c r="C17" i="8"/>
  <c r="C25" i="8"/>
  <c r="C33" i="8"/>
  <c r="C41" i="8"/>
  <c r="C49" i="8"/>
  <c r="C57" i="8"/>
  <c r="C65" i="8"/>
  <c r="C73" i="8"/>
  <c r="C81" i="8"/>
  <c r="C89" i="8"/>
  <c r="C97" i="8"/>
  <c r="C105" i="8"/>
  <c r="C113" i="8"/>
  <c r="C121" i="8"/>
  <c r="C129" i="8"/>
  <c r="C137" i="8"/>
  <c r="C145" i="8"/>
  <c r="C153" i="8"/>
  <c r="C161" i="8"/>
  <c r="C169" i="8"/>
  <c r="C86" i="8"/>
  <c r="C94" i="8"/>
  <c r="C158" i="8"/>
  <c r="C166" i="8"/>
  <c r="C174" i="8"/>
  <c r="C4" i="8"/>
  <c r="C12" i="8"/>
  <c r="C20" i="8"/>
  <c r="C28" i="8"/>
  <c r="C36" i="8"/>
  <c r="C44" i="8"/>
  <c r="C52" i="8"/>
  <c r="C60" i="8"/>
  <c r="C68" i="8"/>
  <c r="C76" i="8"/>
  <c r="C84" i="8"/>
  <c r="C92" i="8"/>
  <c r="C100" i="8"/>
  <c r="C108" i="8"/>
  <c r="C116" i="8"/>
  <c r="C124" i="8"/>
  <c r="C132" i="8"/>
  <c r="C140" i="8"/>
  <c r="C148" i="8"/>
  <c r="C156" i="8"/>
  <c r="C164" i="8"/>
  <c r="C172" i="8"/>
  <c r="C55" i="8"/>
  <c r="C63" i="8"/>
  <c r="C71" i="8"/>
  <c r="C79" i="8"/>
  <c r="C87" i="8"/>
  <c r="C95" i="8"/>
  <c r="C103" i="8"/>
  <c r="C111" i="8"/>
  <c r="C119" i="8"/>
  <c r="C127" i="8"/>
  <c r="C135" i="8"/>
  <c r="C143" i="8"/>
  <c r="C151" i="8"/>
  <c r="C159" i="8"/>
  <c r="C167" i="8"/>
  <c r="C175" i="8"/>
  <c r="C66" i="8"/>
  <c r="C74" i="8"/>
  <c r="C82" i="8"/>
  <c r="C90" i="8"/>
  <c r="C98" i="8"/>
  <c r="C106" i="8"/>
  <c r="C114" i="8"/>
  <c r="C122" i="8"/>
  <c r="C130" i="8"/>
  <c r="C138" i="8"/>
  <c r="C146" i="8"/>
  <c r="C154" i="8"/>
  <c r="C162" i="8"/>
  <c r="C170" i="8"/>
  <c r="C2" i="8"/>
  <c r="C10" i="8"/>
  <c r="C18" i="8"/>
  <c r="C34" i="8"/>
  <c r="C42" i="8"/>
  <c r="C50" i="8"/>
  <c r="C58" i="8"/>
  <c r="C5" i="8"/>
  <c r="C13" i="8"/>
  <c r="C21" i="8"/>
  <c r="C29" i="8"/>
  <c r="C37" i="8"/>
  <c r="C45" i="8"/>
  <c r="C53" i="8"/>
  <c r="C61" i="8"/>
  <c r="C69" i="8"/>
  <c r="C77" i="8"/>
  <c r="C85" i="8"/>
  <c r="C93" i="8"/>
  <c r="C101" i="8"/>
  <c r="C109" i="8"/>
  <c r="C117" i="8"/>
  <c r="C125" i="8"/>
  <c r="C133" i="8"/>
  <c r="C141" i="8"/>
  <c r="C149" i="8"/>
  <c r="C157" i="8"/>
  <c r="C165" i="8"/>
  <c r="C173" i="8"/>
  <c r="C26" i="8"/>
  <c r="C8" i="8"/>
  <c r="C16" i="8"/>
  <c r="C24" i="8"/>
  <c r="C32" i="8"/>
  <c r="C40" i="8"/>
  <c r="C48" i="8"/>
  <c r="C56" i="8"/>
  <c r="C64" i="8"/>
  <c r="C72" i="8"/>
  <c r="C80" i="8"/>
  <c r="C88" i="8"/>
  <c r="C96" i="8"/>
  <c r="C104" i="8"/>
  <c r="C112" i="8"/>
  <c r="C120" i="8"/>
  <c r="C128" i="8"/>
  <c r="C136" i="8"/>
  <c r="C144" i="8"/>
  <c r="C152" i="8"/>
  <c r="C160" i="8"/>
  <c r="C168" i="8"/>
  <c r="C176" i="8"/>
  <c r="C3" i="8"/>
  <c r="C11" i="8"/>
  <c r="C19" i="8"/>
  <c r="C27" i="8"/>
  <c r="C35" i="8"/>
  <c r="C43" i="8"/>
  <c r="C51" i="8"/>
  <c r="C59" i="8"/>
  <c r="C67" i="8"/>
  <c r="C75" i="8"/>
  <c r="C83" i="8"/>
  <c r="C91" i="8"/>
  <c r="C99" i="8"/>
  <c r="C107" i="8"/>
  <c r="C115" i="8"/>
  <c r="C123" i="8"/>
  <c r="C131" i="8"/>
  <c r="C139" i="8"/>
  <c r="C147" i="8"/>
  <c r="C155" i="8"/>
  <c r="C163" i="8"/>
  <c r="C171" i="8"/>
  <c r="C54" i="7"/>
  <c r="C62" i="7"/>
  <c r="C94" i="7"/>
  <c r="C110" i="7"/>
  <c r="C118" i="7"/>
  <c r="C126" i="7"/>
  <c r="C134" i="7"/>
  <c r="C150" i="7"/>
  <c r="C166" i="7"/>
  <c r="C174" i="7"/>
  <c r="C9" i="7"/>
  <c r="C17" i="7"/>
  <c r="C25" i="7"/>
  <c r="C33" i="7"/>
  <c r="C41" i="7"/>
  <c r="C49" i="7"/>
  <c r="C57" i="7"/>
  <c r="C65" i="7"/>
  <c r="C73" i="7"/>
  <c r="C81" i="7"/>
  <c r="C89" i="7"/>
  <c r="C97" i="7"/>
  <c r="C105" i="7"/>
  <c r="C113" i="7"/>
  <c r="C121" i="7"/>
  <c r="C129" i="7"/>
  <c r="C137" i="7"/>
  <c r="C145" i="7"/>
  <c r="C153" i="7"/>
  <c r="C161" i="7"/>
  <c r="C169" i="7"/>
  <c r="C102" i="7"/>
  <c r="C158" i="7"/>
  <c r="C4" i="7"/>
  <c r="C12" i="7"/>
  <c r="C20" i="7"/>
  <c r="C28" i="7"/>
  <c r="C36" i="7"/>
  <c r="C44" i="7"/>
  <c r="C52" i="7"/>
  <c r="C60" i="7"/>
  <c r="C68" i="7"/>
  <c r="C76" i="7"/>
  <c r="C84" i="7"/>
  <c r="C92" i="7"/>
  <c r="C100" i="7"/>
  <c r="C108" i="7"/>
  <c r="C116" i="7"/>
  <c r="C124" i="7"/>
  <c r="C132" i="7"/>
  <c r="C140" i="7"/>
  <c r="C148" i="7"/>
  <c r="C156" i="7"/>
  <c r="C164" i="7"/>
  <c r="C172" i="7"/>
  <c r="C6" i="7"/>
  <c r="C14" i="7"/>
  <c r="C22" i="7"/>
  <c r="C30" i="7"/>
  <c r="C70" i="7"/>
  <c r="C78" i="7"/>
  <c r="C7" i="7"/>
  <c r="C15" i="7"/>
  <c r="C23" i="7"/>
  <c r="C31" i="7"/>
  <c r="C39" i="7"/>
  <c r="C47" i="7"/>
  <c r="C55" i="7"/>
  <c r="C63" i="7"/>
  <c r="C71" i="7"/>
  <c r="C79" i="7"/>
  <c r="C87" i="7"/>
  <c r="C95" i="7"/>
  <c r="C103" i="7"/>
  <c r="C111" i="7"/>
  <c r="C119" i="7"/>
  <c r="C127" i="7"/>
  <c r="C135" i="7"/>
  <c r="C143" i="7"/>
  <c r="C151" i="7"/>
  <c r="C159" i="7"/>
  <c r="C167" i="7"/>
  <c r="C175" i="7"/>
  <c r="C2" i="7"/>
  <c r="C10" i="7"/>
  <c r="C18" i="7"/>
  <c r="C26" i="7"/>
  <c r="C34" i="7"/>
  <c r="C42" i="7"/>
  <c r="C50" i="7"/>
  <c r="C58" i="7"/>
  <c r="C66" i="7"/>
  <c r="C74" i="7"/>
  <c r="C82" i="7"/>
  <c r="C90" i="7"/>
  <c r="C98" i="7"/>
  <c r="C106" i="7"/>
  <c r="C114" i="7"/>
  <c r="C122" i="7"/>
  <c r="C130" i="7"/>
  <c r="C138" i="7"/>
  <c r="C146" i="7"/>
  <c r="C154" i="7"/>
  <c r="C162" i="7"/>
  <c r="C170" i="7"/>
  <c r="C38" i="7"/>
  <c r="C46" i="7"/>
  <c r="C86" i="7"/>
  <c r="C5" i="7"/>
  <c r="C13" i="7"/>
  <c r="C21" i="7"/>
  <c r="C29" i="7"/>
  <c r="C37" i="7"/>
  <c r="C45" i="7"/>
  <c r="C53" i="7"/>
  <c r="C61" i="7"/>
  <c r="C69" i="7"/>
  <c r="C77" i="7"/>
  <c r="C85" i="7"/>
  <c r="C93" i="7"/>
  <c r="C101" i="7"/>
  <c r="C109" i="7"/>
  <c r="C117" i="7"/>
  <c r="C125" i="7"/>
  <c r="C133" i="7"/>
  <c r="C141" i="7"/>
  <c r="C149" i="7"/>
  <c r="C157" i="7"/>
  <c r="C165" i="7"/>
  <c r="C173" i="7"/>
  <c r="C142" i="7"/>
  <c r="C8" i="7"/>
  <c r="C16" i="7"/>
  <c r="C24" i="7"/>
  <c r="C32" i="7"/>
  <c r="C40" i="7"/>
  <c r="C48" i="7"/>
  <c r="C56" i="7"/>
  <c r="C64" i="7"/>
  <c r="C72" i="7"/>
  <c r="C80" i="7"/>
  <c r="C88" i="7"/>
  <c r="C96" i="7"/>
  <c r="C104" i="7"/>
  <c r="C112" i="7"/>
  <c r="C120" i="7"/>
  <c r="C128" i="7"/>
  <c r="C136" i="7"/>
  <c r="C144" i="7"/>
  <c r="C152" i="7"/>
  <c r="C160" i="7"/>
  <c r="C168" i="7"/>
  <c r="C176" i="7"/>
  <c r="C3" i="7"/>
  <c r="C11" i="7"/>
  <c r="C19" i="7"/>
  <c r="C27" i="7"/>
  <c r="C35" i="7"/>
  <c r="C43" i="7"/>
  <c r="C51" i="7"/>
  <c r="C59" i="7"/>
  <c r="C67" i="7"/>
  <c r="C75" i="7"/>
  <c r="C83" i="7"/>
  <c r="C91" i="7"/>
  <c r="C99" i="7"/>
  <c r="C107" i="7"/>
  <c r="C115" i="7"/>
  <c r="C123" i="7"/>
  <c r="C131" i="7"/>
  <c r="C139" i="7"/>
  <c r="C147" i="7"/>
  <c r="C155" i="7"/>
  <c r="C163" i="7"/>
  <c r="C171" i="7"/>
  <c r="C12" i="6"/>
  <c r="C44" i="6"/>
  <c r="C92" i="6"/>
  <c r="C100" i="6"/>
  <c r="C108" i="6"/>
  <c r="C116" i="6"/>
  <c r="C124" i="6"/>
  <c r="C140" i="6"/>
  <c r="C148" i="6"/>
  <c r="C156" i="6"/>
  <c r="C172" i="6"/>
  <c r="C7" i="6"/>
  <c r="C15" i="6"/>
  <c r="C23" i="6"/>
  <c r="C31" i="6"/>
  <c r="C39" i="6"/>
  <c r="C47" i="6"/>
  <c r="C55" i="6"/>
  <c r="C63" i="6"/>
  <c r="C71" i="6"/>
  <c r="C79" i="6"/>
  <c r="C87" i="6"/>
  <c r="C95" i="6"/>
  <c r="C103" i="6"/>
  <c r="C111" i="6"/>
  <c r="C119" i="6"/>
  <c r="C127" i="6"/>
  <c r="C135" i="6"/>
  <c r="C143" i="6"/>
  <c r="C151" i="6"/>
  <c r="C159" i="6"/>
  <c r="C167" i="6"/>
  <c r="C4" i="6"/>
  <c r="C20" i="6"/>
  <c r="C28" i="6"/>
  <c r="C36" i="6"/>
  <c r="C52" i="6"/>
  <c r="C60" i="6"/>
  <c r="C68" i="6"/>
  <c r="C76" i="6"/>
  <c r="C84" i="6"/>
  <c r="C132" i="6"/>
  <c r="C164" i="6"/>
  <c r="C2" i="6"/>
  <c r="C10" i="6"/>
  <c r="C18" i="6"/>
  <c r="C26" i="6"/>
  <c r="C34" i="6"/>
  <c r="C42" i="6"/>
  <c r="C50" i="6"/>
  <c r="C58" i="6"/>
  <c r="C66" i="6"/>
  <c r="C74" i="6"/>
  <c r="C82" i="6"/>
  <c r="C90" i="6"/>
  <c r="C98" i="6"/>
  <c r="C106" i="6"/>
  <c r="C114" i="6"/>
  <c r="C122" i="6"/>
  <c r="C130" i="6"/>
  <c r="C138" i="6"/>
  <c r="C146" i="6"/>
  <c r="C154" i="6"/>
  <c r="C162" i="6"/>
  <c r="C170" i="6"/>
  <c r="C13" i="6"/>
  <c r="C53" i="6"/>
  <c r="C61" i="6"/>
  <c r="C69" i="6"/>
  <c r="C77" i="6"/>
  <c r="C85" i="6"/>
  <c r="C93" i="6"/>
  <c r="C101" i="6"/>
  <c r="C109" i="6"/>
  <c r="C117" i="6"/>
  <c r="C125" i="6"/>
  <c r="C133" i="6"/>
  <c r="C141" i="6"/>
  <c r="C149" i="6"/>
  <c r="C157" i="6"/>
  <c r="C165" i="6"/>
  <c r="C173" i="6"/>
  <c r="C5" i="6"/>
  <c r="C21" i="6"/>
  <c r="C37" i="6"/>
  <c r="C45" i="6"/>
  <c r="C8" i="6"/>
  <c r="C16" i="6"/>
  <c r="C24" i="6"/>
  <c r="C32" i="6"/>
  <c r="C40" i="6"/>
  <c r="C48" i="6"/>
  <c r="C56" i="6"/>
  <c r="C64" i="6"/>
  <c r="C72" i="6"/>
  <c r="C80" i="6"/>
  <c r="C88" i="6"/>
  <c r="C96" i="6"/>
  <c r="C104" i="6"/>
  <c r="C112" i="6"/>
  <c r="C120" i="6"/>
  <c r="C128" i="6"/>
  <c r="C136" i="6"/>
  <c r="C144" i="6"/>
  <c r="C152" i="6"/>
  <c r="C160" i="6"/>
  <c r="C168" i="6"/>
  <c r="C3" i="6"/>
  <c r="C11" i="6"/>
  <c r="C19" i="6"/>
  <c r="C27" i="6"/>
  <c r="C35" i="6"/>
  <c r="C43" i="6"/>
  <c r="C51" i="6"/>
  <c r="C59" i="6"/>
  <c r="C67" i="6"/>
  <c r="C75" i="6"/>
  <c r="C83" i="6"/>
  <c r="C91" i="6"/>
  <c r="C99" i="6"/>
  <c r="C107" i="6"/>
  <c r="C115" i="6"/>
  <c r="C123" i="6"/>
  <c r="C131" i="6"/>
  <c r="C139" i="6"/>
  <c r="C147" i="6"/>
  <c r="C155" i="6"/>
  <c r="C163" i="6"/>
  <c r="C171" i="6"/>
  <c r="C6" i="6"/>
  <c r="C14" i="6"/>
  <c r="C22" i="6"/>
  <c r="C30" i="6"/>
  <c r="C38" i="6"/>
  <c r="C46" i="6"/>
  <c r="C54" i="6"/>
  <c r="C62" i="6"/>
  <c r="C70" i="6"/>
  <c r="C78" i="6"/>
  <c r="C86" i="6"/>
  <c r="C94" i="6"/>
  <c r="C102" i="6"/>
  <c r="C110" i="6"/>
  <c r="C118" i="6"/>
  <c r="C126" i="6"/>
  <c r="C134" i="6"/>
  <c r="C142" i="6"/>
  <c r="C150" i="6"/>
  <c r="C158" i="6"/>
  <c r="C166" i="6"/>
  <c r="C174" i="6"/>
  <c r="C29" i="6"/>
  <c r="C9" i="6"/>
  <c r="C17" i="6"/>
  <c r="C25" i="6"/>
  <c r="C33" i="6"/>
  <c r="C41" i="6"/>
  <c r="C49" i="6"/>
  <c r="C57" i="6"/>
  <c r="C65" i="6"/>
  <c r="C73" i="6"/>
  <c r="C81" i="6"/>
  <c r="C89" i="6"/>
  <c r="C97" i="6"/>
  <c r="C105" i="6"/>
  <c r="C113" i="6"/>
  <c r="C121" i="6"/>
  <c r="C129" i="6"/>
  <c r="C137" i="6"/>
  <c r="C145" i="6"/>
  <c r="C153" i="6"/>
  <c r="C161" i="6"/>
  <c r="C169" i="6"/>
  <c r="C65" i="5"/>
  <c r="C73" i="5"/>
  <c r="C145" i="5"/>
  <c r="C161" i="5"/>
  <c r="C6" i="5"/>
  <c r="C14" i="5"/>
  <c r="C22" i="5"/>
  <c r="C30" i="5"/>
  <c r="C38" i="5"/>
  <c r="C46" i="5"/>
  <c r="C54" i="5"/>
  <c r="C62" i="5"/>
  <c r="C70" i="5"/>
  <c r="C78" i="5"/>
  <c r="C86" i="5"/>
  <c r="C94" i="5"/>
  <c r="C102" i="5"/>
  <c r="C110" i="5"/>
  <c r="C118" i="5"/>
  <c r="C126" i="5"/>
  <c r="C134" i="5"/>
  <c r="C142" i="5"/>
  <c r="C150" i="5"/>
  <c r="C158" i="5"/>
  <c r="C166" i="5"/>
  <c r="C174" i="5"/>
  <c r="C17" i="5"/>
  <c r="C105" i="5"/>
  <c r="C4" i="5"/>
  <c r="C12" i="5"/>
  <c r="C20" i="5"/>
  <c r="C28" i="5"/>
  <c r="C36" i="5"/>
  <c r="C44" i="5"/>
  <c r="C52" i="5"/>
  <c r="C60" i="5"/>
  <c r="C68" i="5"/>
  <c r="C76" i="5"/>
  <c r="C84" i="5"/>
  <c r="C92" i="5"/>
  <c r="C100" i="5"/>
  <c r="C108" i="5"/>
  <c r="C116" i="5"/>
  <c r="C124" i="5"/>
  <c r="C132" i="5"/>
  <c r="C140" i="5"/>
  <c r="C148" i="5"/>
  <c r="C156" i="5"/>
  <c r="C164" i="5"/>
  <c r="C172" i="5"/>
  <c r="C49" i="5"/>
  <c r="C57" i="5"/>
  <c r="C81" i="5"/>
  <c r="C153" i="5"/>
  <c r="C7" i="5"/>
  <c r="C15" i="5"/>
  <c r="C23" i="5"/>
  <c r="C31" i="5"/>
  <c r="C39" i="5"/>
  <c r="C47" i="5"/>
  <c r="C55" i="5"/>
  <c r="C63" i="5"/>
  <c r="C71" i="5"/>
  <c r="C79" i="5"/>
  <c r="C87" i="5"/>
  <c r="C95" i="5"/>
  <c r="C103" i="5"/>
  <c r="C111" i="5"/>
  <c r="C119" i="5"/>
  <c r="C127" i="5"/>
  <c r="C135" i="5"/>
  <c r="C143" i="5"/>
  <c r="C151" i="5"/>
  <c r="C159" i="5"/>
  <c r="C167" i="5"/>
  <c r="C175" i="5"/>
  <c r="C113" i="5"/>
  <c r="C169" i="5"/>
  <c r="C2" i="5"/>
  <c r="C10" i="5"/>
  <c r="C18" i="5"/>
  <c r="C26" i="5"/>
  <c r="C34" i="5"/>
  <c r="C42" i="5"/>
  <c r="C50" i="5"/>
  <c r="C58" i="5"/>
  <c r="C66" i="5"/>
  <c r="C74" i="5"/>
  <c r="C82" i="5"/>
  <c r="C90" i="5"/>
  <c r="C98" i="5"/>
  <c r="C106" i="5"/>
  <c r="C114" i="5"/>
  <c r="C122" i="5"/>
  <c r="C130" i="5"/>
  <c r="C138" i="5"/>
  <c r="C146" i="5"/>
  <c r="C154" i="5"/>
  <c r="C162" i="5"/>
  <c r="C170" i="5"/>
  <c r="C9" i="5"/>
  <c r="C25" i="5"/>
  <c r="C33" i="5"/>
  <c r="C41" i="5"/>
  <c r="C121" i="5"/>
  <c r="C129" i="5"/>
  <c r="C5" i="5"/>
  <c r="C13" i="5"/>
  <c r="C21" i="5"/>
  <c r="C29" i="5"/>
  <c r="C37" i="5"/>
  <c r="C45" i="5"/>
  <c r="C53" i="5"/>
  <c r="C61" i="5"/>
  <c r="C69" i="5"/>
  <c r="C77" i="5"/>
  <c r="C85" i="5"/>
  <c r="C93" i="5"/>
  <c r="C101" i="5"/>
  <c r="C109" i="5"/>
  <c r="C117" i="5"/>
  <c r="C125" i="5"/>
  <c r="C133" i="5"/>
  <c r="C141" i="5"/>
  <c r="C149" i="5"/>
  <c r="C157" i="5"/>
  <c r="C165" i="5"/>
  <c r="C173" i="5"/>
  <c r="C89" i="5"/>
  <c r="C97" i="5"/>
  <c r="C137" i="5"/>
  <c r="C8" i="5"/>
  <c r="C16" i="5"/>
  <c r="C24" i="5"/>
  <c r="C32" i="5"/>
  <c r="C40" i="5"/>
  <c r="C48" i="5"/>
  <c r="C56" i="5"/>
  <c r="C64" i="5"/>
  <c r="C72" i="5"/>
  <c r="C80" i="5"/>
  <c r="C88" i="5"/>
  <c r="C96" i="5"/>
  <c r="C104" i="5"/>
  <c r="C112" i="5"/>
  <c r="C120" i="5"/>
  <c r="C128" i="5"/>
  <c r="C136" i="5"/>
  <c r="C144" i="5"/>
  <c r="C152" i="5"/>
  <c r="C160" i="5"/>
  <c r="C168" i="5"/>
  <c r="C176" i="5"/>
  <c r="C3" i="5"/>
  <c r="C11" i="5"/>
  <c r="C19" i="5"/>
  <c r="C27" i="5"/>
  <c r="C35" i="5"/>
  <c r="C43" i="5"/>
  <c r="C51" i="5"/>
  <c r="C59" i="5"/>
  <c r="C67" i="5"/>
  <c r="C75" i="5"/>
  <c r="C83" i="5"/>
  <c r="C91" i="5"/>
  <c r="C99" i="5"/>
  <c r="C107" i="5"/>
  <c r="C115" i="5"/>
  <c r="C123" i="5"/>
  <c r="C131" i="5"/>
  <c r="C139" i="5"/>
  <c r="C147" i="5"/>
  <c r="C155" i="5"/>
  <c r="C163" i="5"/>
  <c r="C171" i="5"/>
  <c r="C28" i="4"/>
  <c r="C52" i="4"/>
  <c r="C68" i="4"/>
  <c r="C76" i="4"/>
  <c r="C84" i="4"/>
  <c r="C92" i="4"/>
  <c r="C108" i="4"/>
  <c r="C116" i="4"/>
  <c r="C124" i="4"/>
  <c r="C148" i="4"/>
  <c r="C172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20" i="4"/>
  <c r="C36" i="4"/>
  <c r="C60" i="4"/>
  <c r="C100" i="4"/>
  <c r="C132" i="4"/>
  <c r="C140" i="4"/>
  <c r="C156" i="4"/>
  <c r="C164" i="4"/>
  <c r="C7" i="4"/>
  <c r="C15" i="4"/>
  <c r="C23" i="4"/>
  <c r="C2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C170" i="4"/>
  <c r="C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44" i="4"/>
  <c r="C8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29" i="4"/>
  <c r="C37" i="4"/>
  <c r="C16" i="4"/>
  <c r="C24" i="4"/>
  <c r="C32" i="4"/>
  <c r="C40" i="4"/>
  <c r="C3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4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C12" i="4"/>
  <c r="C13" i="4"/>
  <c r="C21" i="4"/>
  <c r="C45" i="4"/>
  <c r="C6" i="4"/>
  <c r="C14" i="4"/>
  <c r="C22" i="4"/>
  <c r="C30" i="4"/>
  <c r="C38" i="4"/>
  <c r="C46" i="4"/>
  <c r="C9" i="4"/>
  <c r="C17" i="4"/>
  <c r="C25" i="4"/>
  <c r="C33" i="4"/>
  <c r="C41" i="4"/>
  <c r="C49" i="4"/>
  <c r="C57" i="4"/>
  <c r="C65" i="4"/>
  <c r="C73" i="4"/>
  <c r="C81" i="4"/>
  <c r="C89" i="4"/>
  <c r="C97" i="4"/>
  <c r="C105" i="4"/>
  <c r="C113" i="4"/>
  <c r="C121" i="4"/>
  <c r="C129" i="4"/>
  <c r="C137" i="4"/>
  <c r="C145" i="4"/>
  <c r="C153" i="4"/>
  <c r="C161" i="4"/>
  <c r="C169" i="4"/>
  <c r="C5" i="3"/>
  <c r="C53" i="3"/>
  <c r="C77" i="3"/>
  <c r="C149" i="3"/>
  <c r="C157" i="3"/>
  <c r="C165" i="3"/>
  <c r="C173" i="3"/>
  <c r="C21" i="3"/>
  <c r="C29" i="3"/>
  <c r="C61" i="3"/>
  <c r="C69" i="3"/>
  <c r="C93" i="3"/>
  <c r="C125" i="3"/>
  <c r="C133" i="3"/>
  <c r="C141" i="3"/>
  <c r="C8" i="3"/>
  <c r="C16" i="3"/>
  <c r="C24" i="3"/>
  <c r="C32" i="3"/>
  <c r="C40" i="3"/>
  <c r="C48" i="3"/>
  <c r="C56" i="3"/>
  <c r="C64" i="3"/>
  <c r="C72" i="3"/>
  <c r="C80" i="3"/>
  <c r="C88" i="3"/>
  <c r="C96" i="3"/>
  <c r="C104" i="3"/>
  <c r="C112" i="3"/>
  <c r="C120" i="3"/>
  <c r="C128" i="3"/>
  <c r="C136" i="3"/>
  <c r="C144" i="3"/>
  <c r="C152" i="3"/>
  <c r="C160" i="3"/>
  <c r="C168" i="3"/>
  <c r="C13" i="3"/>
  <c r="C37" i="3"/>
  <c r="C45" i="3"/>
  <c r="C85" i="3"/>
  <c r="C101" i="3"/>
  <c r="C109" i="3"/>
  <c r="C117" i="3"/>
  <c r="C3" i="3"/>
  <c r="C11" i="3"/>
  <c r="C19" i="3"/>
  <c r="C27" i="3"/>
  <c r="C35" i="3"/>
  <c r="C43" i="3"/>
  <c r="C51" i="3"/>
  <c r="C59" i="3"/>
  <c r="C67" i="3"/>
  <c r="C75" i="3"/>
  <c r="C83" i="3"/>
  <c r="C91" i="3"/>
  <c r="C99" i="3"/>
  <c r="C107" i="3"/>
  <c r="C115" i="3"/>
  <c r="C123" i="3"/>
  <c r="C131" i="3"/>
  <c r="C139" i="3"/>
  <c r="C147" i="3"/>
  <c r="C155" i="3"/>
  <c r="C163" i="3"/>
  <c r="C171" i="3"/>
  <c r="C6" i="3"/>
  <c r="C14" i="3"/>
  <c r="C22" i="3"/>
  <c r="C30" i="3"/>
  <c r="C38" i="3"/>
  <c r="C46" i="3"/>
  <c r="C54" i="3"/>
  <c r="C62" i="3"/>
  <c r="C70" i="3"/>
  <c r="C78" i="3"/>
  <c r="C86" i="3"/>
  <c r="C94" i="3"/>
  <c r="C102" i="3"/>
  <c r="C110" i="3"/>
  <c r="C118" i="3"/>
  <c r="C126" i="3"/>
  <c r="C134" i="3"/>
  <c r="C142" i="3"/>
  <c r="C150" i="3"/>
  <c r="C158" i="3"/>
  <c r="C166" i="3"/>
  <c r="C174" i="3"/>
  <c r="C9" i="3"/>
  <c r="C25" i="3"/>
  <c r="C33" i="3"/>
  <c r="C41" i="3"/>
  <c r="C49" i="3"/>
  <c r="C57" i="3"/>
  <c r="C65" i="3"/>
  <c r="C73" i="3"/>
  <c r="C81" i="3"/>
  <c r="C89" i="3"/>
  <c r="C97" i="3"/>
  <c r="C105" i="3"/>
  <c r="C113" i="3"/>
  <c r="C121" i="3"/>
  <c r="C129" i="3"/>
  <c r="C137" i="3"/>
  <c r="C145" i="3"/>
  <c r="C153" i="3"/>
  <c r="C161" i="3"/>
  <c r="C169" i="3"/>
  <c r="C12" i="3"/>
  <c r="C20" i="3"/>
  <c r="C28" i="3"/>
  <c r="C36" i="3"/>
  <c r="C44" i="3"/>
  <c r="C52" i="3"/>
  <c r="C60" i="3"/>
  <c r="C68" i="3"/>
  <c r="C76" i="3"/>
  <c r="C84" i="3"/>
  <c r="C92" i="3"/>
  <c r="C100" i="3"/>
  <c r="C108" i="3"/>
  <c r="C116" i="3"/>
  <c r="C124" i="3"/>
  <c r="C132" i="3"/>
  <c r="C140" i="3"/>
  <c r="C148" i="3"/>
  <c r="C156" i="3"/>
  <c r="C164" i="3"/>
  <c r="C172" i="3"/>
  <c r="C7" i="3"/>
  <c r="C15" i="3"/>
  <c r="C23" i="3"/>
  <c r="C31" i="3"/>
  <c r="C39" i="3"/>
  <c r="C47" i="3"/>
  <c r="C55" i="3"/>
  <c r="C63" i="3"/>
  <c r="C71" i="3"/>
  <c r="C79" i="3"/>
  <c r="C87" i="3"/>
  <c r="C95" i="3"/>
  <c r="C103" i="3"/>
  <c r="C111" i="3"/>
  <c r="C119" i="3"/>
  <c r="C127" i="3"/>
  <c r="C135" i="3"/>
  <c r="C143" i="3"/>
  <c r="C151" i="3"/>
  <c r="C159" i="3"/>
  <c r="C167" i="3"/>
  <c r="C175" i="3"/>
  <c r="C17" i="3"/>
  <c r="C4" i="3"/>
  <c r="C2" i="3"/>
  <c r="C10" i="3"/>
  <c r="C18" i="3"/>
  <c r="C26" i="3"/>
  <c r="C34" i="3"/>
  <c r="C42" i="3"/>
  <c r="C50" i="3"/>
  <c r="C58" i="3"/>
  <c r="C66" i="3"/>
  <c r="C74" i="3"/>
  <c r="C82" i="3"/>
  <c r="C90" i="3"/>
  <c r="C98" i="3"/>
  <c r="C106" i="3"/>
  <c r="C114" i="3"/>
  <c r="C122" i="3"/>
  <c r="C130" i="3"/>
  <c r="C138" i="3"/>
  <c r="C146" i="3"/>
  <c r="C154" i="3"/>
  <c r="C162" i="3"/>
  <c r="C170" i="3"/>
  <c r="C28" i="2"/>
  <c r="C52" i="2"/>
  <c r="C12" i="2"/>
  <c r="C36" i="2"/>
  <c r="C60" i="2"/>
  <c r="C20" i="2"/>
  <c r="C44" i="2"/>
  <c r="C4" i="2"/>
  <c r="C68" i="2"/>
  <c r="C84" i="2"/>
  <c r="C140" i="2"/>
  <c r="C148" i="2"/>
  <c r="C164" i="2"/>
  <c r="C7" i="2"/>
  <c r="C15" i="2"/>
  <c r="C23" i="2"/>
  <c r="C55" i="2"/>
  <c r="C63" i="2"/>
  <c r="C71" i="2"/>
  <c r="C79" i="2"/>
  <c r="C87" i="2"/>
  <c r="C95" i="2"/>
  <c r="C103" i="2"/>
  <c r="C111" i="2"/>
  <c r="C119" i="2"/>
  <c r="C127" i="2"/>
  <c r="C135" i="2"/>
  <c r="C143" i="2"/>
  <c r="C151" i="2"/>
  <c r="C159" i="2"/>
  <c r="C167" i="2"/>
  <c r="C76" i="2"/>
  <c r="C92" i="2"/>
  <c r="C116" i="2"/>
  <c r="C132" i="2"/>
  <c r="C156" i="2"/>
  <c r="C172" i="2"/>
  <c r="C31" i="2"/>
  <c r="C39" i="2"/>
  <c r="C47" i="2"/>
  <c r="C2" i="2"/>
  <c r="C10" i="2"/>
  <c r="C18" i="2"/>
  <c r="C26" i="2"/>
  <c r="C34" i="2"/>
  <c r="C42" i="2"/>
  <c r="C50" i="2"/>
  <c r="C58" i="2"/>
  <c r="C66" i="2"/>
  <c r="C74" i="2"/>
  <c r="C82" i="2"/>
  <c r="C90" i="2"/>
  <c r="C98" i="2"/>
  <c r="C106" i="2"/>
  <c r="C114" i="2"/>
  <c r="C122" i="2"/>
  <c r="C130" i="2"/>
  <c r="C138" i="2"/>
  <c r="C146" i="2"/>
  <c r="C154" i="2"/>
  <c r="C162" i="2"/>
  <c r="C170" i="2"/>
  <c r="C53" i="2"/>
  <c r="C61" i="2"/>
  <c r="C69" i="2"/>
  <c r="C77" i="2"/>
  <c r="C85" i="2"/>
  <c r="C93" i="2"/>
  <c r="C101" i="2"/>
  <c r="C109" i="2"/>
  <c r="C117" i="2"/>
  <c r="C125" i="2"/>
  <c r="C133" i="2"/>
  <c r="C141" i="2"/>
  <c r="C149" i="2"/>
  <c r="C157" i="2"/>
  <c r="C165" i="2"/>
  <c r="C173" i="2"/>
  <c r="C5" i="2"/>
  <c r="C21" i="2"/>
  <c r="C24" i="2"/>
  <c r="C32" i="2"/>
  <c r="C40" i="2"/>
  <c r="C48" i="2"/>
  <c r="C56" i="2"/>
  <c r="C64" i="2"/>
  <c r="C72" i="2"/>
  <c r="C80" i="2"/>
  <c r="C88" i="2"/>
  <c r="C96" i="2"/>
  <c r="C104" i="2"/>
  <c r="C112" i="2"/>
  <c r="C120" i="2"/>
  <c r="C128" i="2"/>
  <c r="C136" i="2"/>
  <c r="C144" i="2"/>
  <c r="C152" i="2"/>
  <c r="C160" i="2"/>
  <c r="C168" i="2"/>
  <c r="C124" i="2"/>
  <c r="C37" i="2"/>
  <c r="C45" i="2"/>
  <c r="C16" i="2"/>
  <c r="C3" i="2"/>
  <c r="C11" i="2"/>
  <c r="C19" i="2"/>
  <c r="C27" i="2"/>
  <c r="C35" i="2"/>
  <c r="C43" i="2"/>
  <c r="C51" i="2"/>
  <c r="C59" i="2"/>
  <c r="C67" i="2"/>
  <c r="C75" i="2"/>
  <c r="C83" i="2"/>
  <c r="C91" i="2"/>
  <c r="C99" i="2"/>
  <c r="C107" i="2"/>
  <c r="C115" i="2"/>
  <c r="C123" i="2"/>
  <c r="C131" i="2"/>
  <c r="C139" i="2"/>
  <c r="C147" i="2"/>
  <c r="C155" i="2"/>
  <c r="C163" i="2"/>
  <c r="C171" i="2"/>
  <c r="C100" i="2"/>
  <c r="C13" i="2"/>
  <c r="C6" i="2"/>
  <c r="C14" i="2"/>
  <c r="C22" i="2"/>
  <c r="C30" i="2"/>
  <c r="C38" i="2"/>
  <c r="C46" i="2"/>
  <c r="C54" i="2"/>
  <c r="C62" i="2"/>
  <c r="C70" i="2"/>
  <c r="C78" i="2"/>
  <c r="C86" i="2"/>
  <c r="C94" i="2"/>
  <c r="C102" i="2"/>
  <c r="C110" i="2"/>
  <c r="C118" i="2"/>
  <c r="C126" i="2"/>
  <c r="C134" i="2"/>
  <c r="C142" i="2"/>
  <c r="C150" i="2"/>
  <c r="C158" i="2"/>
  <c r="C166" i="2"/>
  <c r="C174" i="2"/>
  <c r="C108" i="2"/>
  <c r="C29" i="2"/>
  <c r="C8" i="2"/>
  <c r="C9" i="2"/>
  <c r="C17" i="2"/>
  <c r="C25" i="2"/>
  <c r="C33" i="2"/>
  <c r="C41" i="2"/>
  <c r="C49" i="2"/>
  <c r="C57" i="2"/>
  <c r="C65" i="2"/>
  <c r="C73" i="2"/>
  <c r="C81" i="2"/>
  <c r="C89" i="2"/>
  <c r="C97" i="2"/>
  <c r="C105" i="2"/>
  <c r="C113" i="2"/>
  <c r="C121" i="2"/>
  <c r="C129" i="2"/>
  <c r="C137" i="2"/>
  <c r="C145" i="2"/>
  <c r="C153" i="2"/>
  <c r="C161" i="2"/>
  <c r="C169" i="2"/>
  <c r="C28" i="1"/>
  <c r="C75" i="1"/>
  <c r="C19" i="1"/>
  <c r="C51" i="1"/>
  <c r="C20" i="1"/>
  <c r="C52" i="1"/>
  <c r="C11" i="1"/>
  <c r="C43" i="1"/>
  <c r="C83" i="1"/>
  <c r="C12" i="1"/>
  <c r="C3" i="1"/>
  <c r="C35" i="1"/>
  <c r="C67" i="1"/>
  <c r="C60" i="1"/>
  <c r="C44" i="1"/>
  <c r="C4" i="1"/>
  <c r="C36" i="1"/>
  <c r="C91" i="1"/>
  <c r="C27" i="1"/>
  <c r="C59" i="1"/>
  <c r="C99" i="1"/>
  <c r="C115" i="1"/>
  <c r="C123" i="1"/>
  <c r="C163" i="1"/>
  <c r="C171" i="1"/>
  <c r="C179" i="1"/>
  <c r="C187" i="1"/>
  <c r="C6" i="1"/>
  <c r="C14" i="1"/>
  <c r="C22" i="1"/>
  <c r="C30" i="1"/>
  <c r="C38" i="1"/>
  <c r="C46" i="1"/>
  <c r="C54" i="1"/>
  <c r="C62" i="1"/>
  <c r="C70" i="1"/>
  <c r="C78" i="1"/>
  <c r="C86" i="1"/>
  <c r="C94" i="1"/>
  <c r="C102" i="1"/>
  <c r="C110" i="1"/>
  <c r="C118" i="1"/>
  <c r="C126" i="1"/>
  <c r="C134" i="1"/>
  <c r="C142" i="1"/>
  <c r="C150" i="1"/>
  <c r="C158" i="1"/>
  <c r="C166" i="1"/>
  <c r="C174" i="1"/>
  <c r="C182" i="1"/>
  <c r="C190" i="1"/>
  <c r="C107" i="1"/>
  <c r="C131" i="1"/>
  <c r="C139" i="1"/>
  <c r="C147" i="1"/>
  <c r="C155" i="1"/>
  <c r="C195" i="1"/>
  <c r="C9" i="1"/>
  <c r="C17" i="1"/>
  <c r="C25" i="1"/>
  <c r="C33" i="1"/>
  <c r="C41" i="1"/>
  <c r="C49" i="1"/>
  <c r="C57" i="1"/>
  <c r="C65" i="1"/>
  <c r="C73" i="1"/>
  <c r="C81" i="1"/>
  <c r="C89" i="1"/>
  <c r="C97" i="1"/>
  <c r="C105" i="1"/>
  <c r="C113" i="1"/>
  <c r="C121" i="1"/>
  <c r="C129" i="1"/>
  <c r="C137" i="1"/>
  <c r="C145" i="1"/>
  <c r="C153" i="1"/>
  <c r="C161" i="1"/>
  <c r="C169" i="1"/>
  <c r="C177" i="1"/>
  <c r="C185" i="1"/>
  <c r="C193" i="1"/>
  <c r="C76" i="1"/>
  <c r="C84" i="1"/>
  <c r="C92" i="1"/>
  <c r="C100" i="1"/>
  <c r="C108" i="1"/>
  <c r="C116" i="1"/>
  <c r="C124" i="1"/>
  <c r="C132" i="1"/>
  <c r="C140" i="1"/>
  <c r="C148" i="1"/>
  <c r="C156" i="1"/>
  <c r="C164" i="1"/>
  <c r="C172" i="1"/>
  <c r="C180" i="1"/>
  <c r="C188" i="1"/>
  <c r="C196" i="1"/>
  <c r="C79" i="1"/>
  <c r="C87" i="1"/>
  <c r="C95" i="1"/>
  <c r="C103" i="1"/>
  <c r="C111" i="1"/>
  <c r="C119" i="1"/>
  <c r="C127" i="1"/>
  <c r="C135" i="1"/>
  <c r="C143" i="1"/>
  <c r="C151" i="1"/>
  <c r="C159" i="1"/>
  <c r="C167" i="1"/>
  <c r="C175" i="1"/>
  <c r="C183" i="1"/>
  <c r="C191" i="1"/>
  <c r="C68" i="1"/>
  <c r="C7" i="1"/>
  <c r="C23" i="1"/>
  <c r="C39" i="1"/>
  <c r="C55" i="1"/>
  <c r="C63" i="1"/>
  <c r="C71" i="1"/>
  <c r="C2" i="1"/>
  <c r="C10" i="1"/>
  <c r="C18" i="1"/>
  <c r="C26" i="1"/>
  <c r="C34" i="1"/>
  <c r="C42" i="1"/>
  <c r="C50" i="1"/>
  <c r="C58" i="1"/>
  <c r="C66" i="1"/>
  <c r="C74" i="1"/>
  <c r="C82" i="1"/>
  <c r="C90" i="1"/>
  <c r="C98" i="1"/>
  <c r="C106" i="1"/>
  <c r="C114" i="1"/>
  <c r="C122" i="1"/>
  <c r="C130" i="1"/>
  <c r="C138" i="1"/>
  <c r="C146" i="1"/>
  <c r="C154" i="1"/>
  <c r="C162" i="1"/>
  <c r="C170" i="1"/>
  <c r="C178" i="1"/>
  <c r="C186" i="1"/>
  <c r="C194" i="1"/>
  <c r="C15" i="1"/>
  <c r="C47" i="1"/>
  <c r="C5" i="1"/>
  <c r="C29" i="1"/>
  <c r="C37" i="1"/>
  <c r="C45" i="1"/>
  <c r="C61" i="1"/>
  <c r="C69" i="1"/>
  <c r="C77" i="1"/>
  <c r="C85" i="1"/>
  <c r="C93" i="1"/>
  <c r="C101" i="1"/>
  <c r="C109" i="1"/>
  <c r="C117" i="1"/>
  <c r="C125" i="1"/>
  <c r="C133" i="1"/>
  <c r="C141" i="1"/>
  <c r="C149" i="1"/>
  <c r="C157" i="1"/>
  <c r="C165" i="1"/>
  <c r="C173" i="1"/>
  <c r="C181" i="1"/>
  <c r="C189" i="1"/>
  <c r="C197" i="1"/>
  <c r="C31" i="1"/>
  <c r="C13" i="1"/>
  <c r="C21" i="1"/>
  <c r="C53" i="1"/>
  <c r="C8" i="1"/>
  <c r="C16" i="1"/>
  <c r="C24" i="1"/>
  <c r="C32" i="1"/>
  <c r="C40" i="1"/>
  <c r="C48" i="1"/>
  <c r="C56" i="1"/>
  <c r="C64" i="1"/>
  <c r="C72" i="1"/>
  <c r="C80" i="1"/>
  <c r="C88" i="1"/>
  <c r="C96" i="1"/>
  <c r="C104" i="1"/>
  <c r="C112" i="1"/>
  <c r="C120" i="1"/>
  <c r="C128" i="1"/>
  <c r="C136" i="1"/>
  <c r="C144" i="1"/>
  <c r="C152" i="1"/>
  <c r="C160" i="1"/>
  <c r="C168" i="1"/>
  <c r="C176" i="1"/>
  <c r="C184" i="1"/>
  <c r="C192" i="1"/>
  <c r="A122" i="9" l="1"/>
  <c r="A58" i="9"/>
  <c r="A56" i="9"/>
  <c r="A114" i="9"/>
  <c r="A50" i="9"/>
  <c r="A61" i="9"/>
  <c r="A135" i="9"/>
  <c r="A71" i="9"/>
  <c r="A7" i="9"/>
  <c r="A132" i="9"/>
  <c r="A68" i="9"/>
  <c r="A4" i="9"/>
  <c r="A145" i="9"/>
  <c r="A81" i="9"/>
  <c r="A17" i="9"/>
  <c r="A174" i="9"/>
  <c r="A110" i="9"/>
  <c r="A46" i="9"/>
  <c r="A117" i="9"/>
  <c r="A115" i="9"/>
  <c r="A51" i="9"/>
  <c r="A101" i="9"/>
  <c r="A112" i="9"/>
  <c r="A48" i="9"/>
  <c r="A120" i="9"/>
  <c r="A170" i="9"/>
  <c r="A106" i="9"/>
  <c r="A42" i="9"/>
  <c r="A53" i="9"/>
  <c r="A127" i="9"/>
  <c r="A63" i="9"/>
  <c r="A133" i="9"/>
  <c r="A124" i="9"/>
  <c r="A60" i="9"/>
  <c r="A93" i="9"/>
  <c r="A137" i="9"/>
  <c r="A73" i="9"/>
  <c r="A9" i="9"/>
  <c r="A166" i="9"/>
  <c r="A102" i="9"/>
  <c r="A38" i="9"/>
  <c r="A171" i="9"/>
  <c r="A107" i="9"/>
  <c r="A43" i="9"/>
  <c r="A168" i="9"/>
  <c r="A104" i="9"/>
  <c r="A40" i="9"/>
  <c r="A143" i="9"/>
  <c r="A79" i="9"/>
  <c r="A140" i="9"/>
  <c r="A12" i="9"/>
  <c r="A89" i="9"/>
  <c r="A13" i="9"/>
  <c r="A109" i="9"/>
  <c r="A162" i="9"/>
  <c r="A98" i="9"/>
  <c r="A34" i="9"/>
  <c r="A5" i="9"/>
  <c r="A119" i="9"/>
  <c r="A55" i="9"/>
  <c r="A125" i="9"/>
  <c r="A116" i="9"/>
  <c r="A52" i="9"/>
  <c r="A77" i="9"/>
  <c r="A129" i="9"/>
  <c r="A65" i="9"/>
  <c r="A173" i="9"/>
  <c r="A158" i="9"/>
  <c r="A94" i="9"/>
  <c r="A30" i="9"/>
  <c r="A163" i="9"/>
  <c r="A99" i="9"/>
  <c r="A35" i="9"/>
  <c r="A160" i="9"/>
  <c r="A96" i="9"/>
  <c r="A32" i="9"/>
  <c r="A123" i="9"/>
  <c r="A154" i="9"/>
  <c r="A90" i="9"/>
  <c r="A26" i="9"/>
  <c r="A175" i="9"/>
  <c r="A111" i="9"/>
  <c r="A47" i="9"/>
  <c r="A172" i="9"/>
  <c r="A108" i="9"/>
  <c r="A44" i="9"/>
  <c r="A37" i="9"/>
  <c r="A121" i="9"/>
  <c r="A57" i="9"/>
  <c r="A165" i="9"/>
  <c r="A150" i="9"/>
  <c r="A86" i="9"/>
  <c r="A22" i="9"/>
  <c r="A155" i="9"/>
  <c r="A91" i="9"/>
  <c r="A27" i="9"/>
  <c r="A152" i="9"/>
  <c r="A88" i="9"/>
  <c r="A24" i="9"/>
  <c r="A149" i="9"/>
  <c r="A146" i="9"/>
  <c r="A82" i="9"/>
  <c r="A18" i="9"/>
  <c r="A167" i="9"/>
  <c r="A103" i="9"/>
  <c r="A39" i="9"/>
  <c r="A164" i="9"/>
  <c r="A100" i="9"/>
  <c r="A36" i="9"/>
  <c r="A21" i="9"/>
  <c r="A113" i="9"/>
  <c r="A49" i="9"/>
  <c r="A69" i="9"/>
  <c r="A142" i="9"/>
  <c r="A78" i="9"/>
  <c r="A14" i="9"/>
  <c r="A147" i="9"/>
  <c r="A83" i="9"/>
  <c r="A19" i="9"/>
  <c r="A144" i="9"/>
  <c r="A80" i="9"/>
  <c r="A16" i="9"/>
  <c r="A59" i="9"/>
  <c r="A138" i="9"/>
  <c r="A74" i="9"/>
  <c r="A10" i="9"/>
  <c r="A159" i="9"/>
  <c r="A95" i="9"/>
  <c r="A31" i="9"/>
  <c r="A156" i="9"/>
  <c r="A92" i="9"/>
  <c r="A28" i="9"/>
  <c r="A169" i="9"/>
  <c r="A105" i="9"/>
  <c r="A41" i="9"/>
  <c r="A45" i="9"/>
  <c r="A134" i="9"/>
  <c r="A70" i="9"/>
  <c r="A6" i="9"/>
  <c r="A139" i="9"/>
  <c r="A75" i="9"/>
  <c r="A11" i="9"/>
  <c r="A136" i="9"/>
  <c r="A72" i="9"/>
  <c r="A8" i="9"/>
  <c r="A85" i="9"/>
  <c r="A15" i="9"/>
  <c r="A76" i="9"/>
  <c r="A153" i="9"/>
  <c r="A25" i="9"/>
  <c r="A118" i="9"/>
  <c r="A54" i="9"/>
  <c r="A130" i="9"/>
  <c r="A66" i="9"/>
  <c r="A2" i="9"/>
  <c r="A151" i="9"/>
  <c r="A87" i="9"/>
  <c r="A23" i="9"/>
  <c r="A148" i="9"/>
  <c r="A84" i="9"/>
  <c r="A20" i="9"/>
  <c r="A161" i="9"/>
  <c r="A97" i="9"/>
  <c r="A33" i="9"/>
  <c r="A29" i="9"/>
  <c r="A126" i="9"/>
  <c r="A62" i="9"/>
  <c r="A157" i="9"/>
  <c r="A131" i="9"/>
  <c r="A67" i="9"/>
  <c r="A3" i="9"/>
  <c r="A128" i="9"/>
  <c r="A64" i="9"/>
  <c r="A141" i="9"/>
  <c r="A115" i="8"/>
  <c r="A51" i="8"/>
  <c r="A168" i="8"/>
  <c r="A104" i="8"/>
  <c r="A40" i="8"/>
  <c r="A157" i="8"/>
  <c r="A93" i="8"/>
  <c r="A29" i="8"/>
  <c r="A18" i="8"/>
  <c r="A130" i="8"/>
  <c r="A66" i="8"/>
  <c r="A119" i="8"/>
  <c r="A55" i="8"/>
  <c r="A116" i="8"/>
  <c r="A52" i="8"/>
  <c r="A166" i="8"/>
  <c r="A137" i="8"/>
  <c r="A73" i="8"/>
  <c r="A9" i="8"/>
  <c r="A78" i="8"/>
  <c r="A30" i="8"/>
  <c r="A171" i="8"/>
  <c r="A107" i="8"/>
  <c r="A43" i="8"/>
  <c r="A160" i="8"/>
  <c r="A96" i="8"/>
  <c r="A32" i="8"/>
  <c r="A149" i="8"/>
  <c r="A85" i="8"/>
  <c r="A21" i="8"/>
  <c r="A10" i="8"/>
  <c r="A122" i="8"/>
  <c r="A175" i="8"/>
  <c r="A111" i="8"/>
  <c r="A172" i="8"/>
  <c r="A108" i="8"/>
  <c r="A44" i="8"/>
  <c r="A158" i="8"/>
  <c r="A129" i="8"/>
  <c r="A65" i="8"/>
  <c r="A150" i="8"/>
  <c r="A70" i="8"/>
  <c r="A31" i="8"/>
  <c r="A163" i="8"/>
  <c r="A99" i="8"/>
  <c r="A35" i="8"/>
  <c r="A152" i="8"/>
  <c r="A88" i="8"/>
  <c r="A24" i="8"/>
  <c r="A141" i="8"/>
  <c r="A77" i="8"/>
  <c r="A13" i="8"/>
  <c r="A2" i="8"/>
  <c r="A114" i="8"/>
  <c r="A167" i="8"/>
  <c r="A103" i="8"/>
  <c r="A164" i="8"/>
  <c r="A100" i="8"/>
  <c r="A36" i="8"/>
  <c r="A94" i="8"/>
  <c r="A121" i="8"/>
  <c r="A57" i="8"/>
  <c r="A142" i="8"/>
  <c r="A62" i="8"/>
  <c r="A39" i="8"/>
  <c r="A155" i="8"/>
  <c r="A91" i="8"/>
  <c r="A27" i="8"/>
  <c r="A144" i="8"/>
  <c r="A80" i="8"/>
  <c r="A16" i="8"/>
  <c r="A133" i="8"/>
  <c r="A69" i="8"/>
  <c r="A5" i="8"/>
  <c r="A170" i="8"/>
  <c r="A106" i="8"/>
  <c r="A159" i="8"/>
  <c r="A95" i="8"/>
  <c r="A156" i="8"/>
  <c r="A92" i="8"/>
  <c r="A28" i="8"/>
  <c r="A86" i="8"/>
  <c r="A113" i="8"/>
  <c r="A49" i="8"/>
  <c r="A134" i="8"/>
  <c r="A54" i="8"/>
  <c r="A7" i="8"/>
  <c r="A147" i="8"/>
  <c r="A83" i="8"/>
  <c r="A19" i="8"/>
  <c r="A136" i="8"/>
  <c r="A72" i="8"/>
  <c r="A8" i="8"/>
  <c r="A125" i="8"/>
  <c r="A61" i="8"/>
  <c r="A58" i="8"/>
  <c r="A162" i="8"/>
  <c r="A98" i="8"/>
  <c r="A151" i="8"/>
  <c r="A87" i="8"/>
  <c r="A148" i="8"/>
  <c r="A84" i="8"/>
  <c r="A20" i="8"/>
  <c r="A169" i="8"/>
  <c r="A105" i="8"/>
  <c r="A41" i="8"/>
  <c r="A126" i="8"/>
  <c r="A46" i="8"/>
  <c r="A38" i="8"/>
  <c r="A139" i="8"/>
  <c r="A75" i="8"/>
  <c r="A11" i="8"/>
  <c r="A128" i="8"/>
  <c r="A64" i="8"/>
  <c r="A26" i="8"/>
  <c r="A117" i="8"/>
  <c r="A53" i="8"/>
  <c r="A50" i="8"/>
  <c r="A154" i="8"/>
  <c r="A90" i="8"/>
  <c r="A143" i="8"/>
  <c r="A79" i="8"/>
  <c r="A140" i="8"/>
  <c r="A76" i="8"/>
  <c r="A12" i="8"/>
  <c r="A161" i="8"/>
  <c r="A97" i="8"/>
  <c r="A33" i="8"/>
  <c r="A118" i="8"/>
  <c r="A47" i="8"/>
  <c r="A6" i="8"/>
  <c r="A131" i="8"/>
  <c r="A67" i="8"/>
  <c r="A3" i="8"/>
  <c r="A120" i="8"/>
  <c r="A56" i="8"/>
  <c r="A173" i="8"/>
  <c r="A109" i="8"/>
  <c r="A45" i="8"/>
  <c r="A42" i="8"/>
  <c r="A146" i="8"/>
  <c r="A82" i="8"/>
  <c r="A135" i="8"/>
  <c r="A71" i="8"/>
  <c r="A132" i="8"/>
  <c r="A68" i="8"/>
  <c r="A4" i="8"/>
  <c r="A153" i="8"/>
  <c r="A89" i="8"/>
  <c r="A25" i="8"/>
  <c r="A110" i="8"/>
  <c r="A23" i="8"/>
  <c r="A14" i="8"/>
  <c r="A123" i="8"/>
  <c r="A59" i="8"/>
  <c r="A176" i="8"/>
  <c r="A112" i="8"/>
  <c r="A48" i="8"/>
  <c r="A165" i="8"/>
  <c r="A101" i="8"/>
  <c r="A37" i="8"/>
  <c r="A34" i="8"/>
  <c r="A138" i="8"/>
  <c r="A74" i="8"/>
  <c r="A127" i="8"/>
  <c r="A63" i="8"/>
  <c r="A124" i="8"/>
  <c r="A60" i="8"/>
  <c r="A174" i="8"/>
  <c r="A145" i="8"/>
  <c r="A81" i="8"/>
  <c r="A17" i="8"/>
  <c r="A102" i="8"/>
  <c r="A22" i="8"/>
  <c r="A15" i="8"/>
  <c r="A171" i="7"/>
  <c r="A107" i="7"/>
  <c r="A43" i="7"/>
  <c r="A160" i="7"/>
  <c r="A96" i="7"/>
  <c r="A32" i="7"/>
  <c r="A149" i="7"/>
  <c r="A21" i="7"/>
  <c r="A90" i="7"/>
  <c r="A26" i="7"/>
  <c r="A15" i="7"/>
  <c r="A41" i="7"/>
  <c r="A115" i="7"/>
  <c r="A51" i="7"/>
  <c r="A168" i="7"/>
  <c r="A104" i="7"/>
  <c r="A40" i="7"/>
  <c r="A157" i="7"/>
  <c r="A93" i="7"/>
  <c r="A29" i="7"/>
  <c r="A162" i="7"/>
  <c r="A98" i="7"/>
  <c r="A34" i="7"/>
  <c r="A151" i="7"/>
  <c r="A87" i="7"/>
  <c r="A23" i="7"/>
  <c r="A6" i="7"/>
  <c r="A116" i="7"/>
  <c r="A52" i="7"/>
  <c r="A102" i="7"/>
  <c r="A113" i="7"/>
  <c r="A49" i="7"/>
  <c r="A150" i="7"/>
  <c r="A172" i="7"/>
  <c r="A163" i="7"/>
  <c r="A99" i="7"/>
  <c r="A35" i="7"/>
  <c r="A152" i="7"/>
  <c r="A88" i="7"/>
  <c r="A24" i="7"/>
  <c r="A141" i="7"/>
  <c r="A77" i="7"/>
  <c r="A13" i="7"/>
  <c r="A146" i="7"/>
  <c r="A82" i="7"/>
  <c r="A18" i="7"/>
  <c r="A135" i="7"/>
  <c r="A71" i="7"/>
  <c r="A7" i="7"/>
  <c r="A164" i="7"/>
  <c r="A100" i="7"/>
  <c r="A36" i="7"/>
  <c r="A161" i="7"/>
  <c r="A97" i="7"/>
  <c r="A33" i="7"/>
  <c r="A126" i="7"/>
  <c r="A105" i="7"/>
  <c r="A155" i="7"/>
  <c r="A91" i="7"/>
  <c r="A27" i="7"/>
  <c r="A144" i="7"/>
  <c r="A80" i="7"/>
  <c r="A16" i="7"/>
  <c r="A133" i="7"/>
  <c r="A69" i="7"/>
  <c r="A5" i="7"/>
  <c r="A138" i="7"/>
  <c r="A74" i="7"/>
  <c r="A10" i="7"/>
  <c r="A127" i="7"/>
  <c r="A63" i="7"/>
  <c r="A78" i="7"/>
  <c r="A156" i="7"/>
  <c r="A92" i="7"/>
  <c r="A28" i="7"/>
  <c r="A153" i="7"/>
  <c r="A89" i="7"/>
  <c r="A25" i="7"/>
  <c r="A118" i="7"/>
  <c r="A85" i="7"/>
  <c r="A154" i="7"/>
  <c r="A143" i="7"/>
  <c r="A79" i="7"/>
  <c r="A169" i="7"/>
  <c r="A147" i="7"/>
  <c r="A83" i="7"/>
  <c r="A19" i="7"/>
  <c r="A136" i="7"/>
  <c r="A72" i="7"/>
  <c r="A8" i="7"/>
  <c r="A125" i="7"/>
  <c r="A61" i="7"/>
  <c r="A86" i="7"/>
  <c r="A130" i="7"/>
  <c r="A66" i="7"/>
  <c r="A2" i="7"/>
  <c r="A119" i="7"/>
  <c r="A55" i="7"/>
  <c r="A70" i="7"/>
  <c r="A148" i="7"/>
  <c r="A84" i="7"/>
  <c r="A20" i="7"/>
  <c r="A145" i="7"/>
  <c r="A81" i="7"/>
  <c r="A17" i="7"/>
  <c r="A110" i="7"/>
  <c r="A44" i="7"/>
  <c r="A139" i="7"/>
  <c r="A75" i="7"/>
  <c r="A11" i="7"/>
  <c r="A128" i="7"/>
  <c r="A64" i="7"/>
  <c r="A142" i="7"/>
  <c r="A117" i="7"/>
  <c r="A53" i="7"/>
  <c r="A46" i="7"/>
  <c r="A122" i="7"/>
  <c r="A58" i="7"/>
  <c r="A175" i="7"/>
  <c r="A111" i="7"/>
  <c r="A47" i="7"/>
  <c r="A30" i="7"/>
  <c r="A140" i="7"/>
  <c r="A76" i="7"/>
  <c r="A12" i="7"/>
  <c r="A137" i="7"/>
  <c r="A73" i="7"/>
  <c r="A9" i="7"/>
  <c r="A94" i="7"/>
  <c r="A108" i="7"/>
  <c r="A131" i="7"/>
  <c r="A67" i="7"/>
  <c r="A3" i="7"/>
  <c r="A120" i="7"/>
  <c r="A56" i="7"/>
  <c r="A173" i="7"/>
  <c r="A109" i="7"/>
  <c r="A45" i="7"/>
  <c r="A38" i="7"/>
  <c r="A114" i="7"/>
  <c r="A50" i="7"/>
  <c r="A167" i="7"/>
  <c r="A103" i="7"/>
  <c r="A39" i="7"/>
  <c r="A22" i="7"/>
  <c r="A132" i="7"/>
  <c r="A68" i="7"/>
  <c r="A4" i="7"/>
  <c r="A129" i="7"/>
  <c r="A65" i="7"/>
  <c r="A174" i="7"/>
  <c r="A62" i="7"/>
  <c r="A134" i="7"/>
  <c r="A123" i="7"/>
  <c r="A59" i="7"/>
  <c r="A176" i="7"/>
  <c r="A112" i="7"/>
  <c r="A48" i="7"/>
  <c r="A165" i="7"/>
  <c r="A101" i="7"/>
  <c r="A37" i="7"/>
  <c r="A170" i="7"/>
  <c r="A106" i="7"/>
  <c r="A42" i="7"/>
  <c r="A159" i="7"/>
  <c r="A95" i="7"/>
  <c r="A31" i="7"/>
  <c r="A14" i="7"/>
  <c r="A124" i="7"/>
  <c r="A60" i="7"/>
  <c r="A158" i="7"/>
  <c r="A121" i="7"/>
  <c r="A57" i="7"/>
  <c r="A166" i="7"/>
  <c r="A54" i="7"/>
  <c r="A121" i="6"/>
  <c r="A57" i="6"/>
  <c r="A174" i="6"/>
  <c r="A110" i="6"/>
  <c r="A46" i="6"/>
  <c r="A155" i="6"/>
  <c r="A159" i="6"/>
  <c r="A27" i="6"/>
  <c r="A72" i="6"/>
  <c r="A149" i="6"/>
  <c r="A154" i="6"/>
  <c r="A90" i="6"/>
  <c r="A129" i="6"/>
  <c r="A65" i="6"/>
  <c r="A29" i="6"/>
  <c r="A118" i="6"/>
  <c r="A54" i="6"/>
  <c r="A163" i="6"/>
  <c r="A99" i="6"/>
  <c r="A35" i="6"/>
  <c r="A144" i="6"/>
  <c r="A80" i="6"/>
  <c r="A16" i="6"/>
  <c r="A157" i="6"/>
  <c r="A93" i="6"/>
  <c r="A162" i="6"/>
  <c r="A98" i="6"/>
  <c r="A34" i="6"/>
  <c r="A76" i="6"/>
  <c r="A167" i="6"/>
  <c r="A103" i="6"/>
  <c r="A39" i="6"/>
  <c r="A140" i="6"/>
  <c r="A124" i="6"/>
  <c r="A113" i="6"/>
  <c r="A49" i="6"/>
  <c r="A166" i="6"/>
  <c r="A102" i="6"/>
  <c r="A38" i="6"/>
  <c r="A147" i="6"/>
  <c r="A83" i="6"/>
  <c r="A19" i="6"/>
  <c r="A128" i="6"/>
  <c r="A64" i="6"/>
  <c r="A45" i="6"/>
  <c r="A141" i="6"/>
  <c r="A77" i="6"/>
  <c r="A146" i="6"/>
  <c r="A82" i="6"/>
  <c r="A18" i="6"/>
  <c r="A60" i="6"/>
  <c r="A151" i="6"/>
  <c r="A87" i="6"/>
  <c r="A23" i="6"/>
  <c r="A116" i="6"/>
  <c r="A95" i="6"/>
  <c r="A169" i="6"/>
  <c r="A105" i="6"/>
  <c r="A41" i="6"/>
  <c r="A158" i="6"/>
  <c r="A94" i="6"/>
  <c r="A30" i="6"/>
  <c r="A139" i="6"/>
  <c r="A75" i="6"/>
  <c r="A11" i="6"/>
  <c r="A120" i="6"/>
  <c r="A56" i="6"/>
  <c r="A37" i="6"/>
  <c r="A133" i="6"/>
  <c r="A69" i="6"/>
  <c r="A138" i="6"/>
  <c r="A74" i="6"/>
  <c r="A10" i="6"/>
  <c r="A52" i="6"/>
  <c r="A143" i="6"/>
  <c r="A79" i="6"/>
  <c r="A15" i="6"/>
  <c r="A108" i="6"/>
  <c r="A31" i="6"/>
  <c r="A161" i="6"/>
  <c r="A97" i="6"/>
  <c r="A33" i="6"/>
  <c r="A150" i="6"/>
  <c r="A86" i="6"/>
  <c r="A22" i="6"/>
  <c r="A131" i="6"/>
  <c r="A67" i="6"/>
  <c r="A3" i="6"/>
  <c r="A112" i="6"/>
  <c r="A48" i="6"/>
  <c r="A21" i="6"/>
  <c r="A125" i="6"/>
  <c r="A61" i="6"/>
  <c r="A130" i="6"/>
  <c r="A66" i="6"/>
  <c r="A2" i="6"/>
  <c r="A36" i="6"/>
  <c r="A135" i="6"/>
  <c r="A71" i="6"/>
  <c r="A7" i="6"/>
  <c r="A100" i="6"/>
  <c r="A91" i="6"/>
  <c r="A136" i="6"/>
  <c r="A8" i="6"/>
  <c r="A85" i="6"/>
  <c r="A68" i="6"/>
  <c r="A153" i="6"/>
  <c r="A89" i="6"/>
  <c r="A25" i="6"/>
  <c r="A142" i="6"/>
  <c r="A78" i="6"/>
  <c r="A14" i="6"/>
  <c r="A123" i="6"/>
  <c r="A59" i="6"/>
  <c r="A168" i="6"/>
  <c r="A104" i="6"/>
  <c r="A40" i="6"/>
  <c r="A5" i="6"/>
  <c r="A117" i="6"/>
  <c r="A53" i="6"/>
  <c r="A122" i="6"/>
  <c r="A58" i="6"/>
  <c r="A164" i="6"/>
  <c r="A28" i="6"/>
  <c r="A127" i="6"/>
  <c r="A63" i="6"/>
  <c r="A172" i="6"/>
  <c r="A92" i="6"/>
  <c r="A145" i="6"/>
  <c r="A81" i="6"/>
  <c r="A17" i="6"/>
  <c r="A134" i="6"/>
  <c r="A70" i="6"/>
  <c r="A6" i="6"/>
  <c r="A115" i="6"/>
  <c r="A51" i="6"/>
  <c r="A160" i="6"/>
  <c r="A96" i="6"/>
  <c r="A32" i="6"/>
  <c r="A173" i="6"/>
  <c r="A109" i="6"/>
  <c r="A13" i="6"/>
  <c r="A114" i="6"/>
  <c r="A50" i="6"/>
  <c r="A132" i="6"/>
  <c r="A20" i="6"/>
  <c r="A119" i="6"/>
  <c r="A55" i="6"/>
  <c r="A156" i="6"/>
  <c r="A44" i="6"/>
  <c r="A26" i="6"/>
  <c r="A137" i="6"/>
  <c r="A73" i="6"/>
  <c r="A9" i="6"/>
  <c r="A126" i="6"/>
  <c r="A62" i="6"/>
  <c r="A171" i="6"/>
  <c r="A107" i="6"/>
  <c r="A43" i="6"/>
  <c r="A152" i="6"/>
  <c r="A88" i="6"/>
  <c r="A24" i="6"/>
  <c r="A165" i="6"/>
  <c r="A101" i="6"/>
  <c r="A170" i="6"/>
  <c r="A106" i="6"/>
  <c r="A42" i="6"/>
  <c r="A84" i="6"/>
  <c r="A4" i="6"/>
  <c r="A111" i="6"/>
  <c r="A47" i="6"/>
  <c r="A148" i="6"/>
  <c r="A12" i="6"/>
  <c r="A115" i="5"/>
  <c r="A51" i="5"/>
  <c r="A168" i="5"/>
  <c r="A104" i="5"/>
  <c r="A40" i="5"/>
  <c r="A173" i="5"/>
  <c r="A10" i="5"/>
  <c r="A79" i="5"/>
  <c r="A30" i="5"/>
  <c r="A171" i="5"/>
  <c r="A107" i="5"/>
  <c r="A43" i="5"/>
  <c r="A160" i="5"/>
  <c r="A96" i="5"/>
  <c r="A32" i="5"/>
  <c r="A165" i="5"/>
  <c r="A101" i="5"/>
  <c r="A37" i="5"/>
  <c r="A33" i="5"/>
  <c r="A130" i="5"/>
  <c r="A66" i="5"/>
  <c r="A2" i="5"/>
  <c r="A135" i="5"/>
  <c r="A71" i="5"/>
  <c r="A7" i="5"/>
  <c r="A148" i="5"/>
  <c r="A84" i="5"/>
  <c r="A20" i="5"/>
  <c r="A150" i="5"/>
  <c r="A86" i="5"/>
  <c r="A22" i="5"/>
  <c r="A45" i="5"/>
  <c r="A94" i="5"/>
  <c r="A163" i="5"/>
  <c r="A99" i="5"/>
  <c r="A35" i="5"/>
  <c r="A152" i="5"/>
  <c r="A88" i="5"/>
  <c r="A24" i="5"/>
  <c r="A157" i="5"/>
  <c r="A93" i="5"/>
  <c r="A29" i="5"/>
  <c r="A25" i="5"/>
  <c r="A122" i="5"/>
  <c r="A58" i="5"/>
  <c r="A169" i="5"/>
  <c r="A127" i="5"/>
  <c r="A63" i="5"/>
  <c r="A153" i="5"/>
  <c r="A140" i="5"/>
  <c r="A76" i="5"/>
  <c r="A12" i="5"/>
  <c r="A142" i="5"/>
  <c r="A78" i="5"/>
  <c r="A14" i="5"/>
  <c r="A138" i="5"/>
  <c r="A28" i="5"/>
  <c r="A155" i="5"/>
  <c r="A91" i="5"/>
  <c r="A27" i="5"/>
  <c r="A144" i="5"/>
  <c r="A80" i="5"/>
  <c r="A16" i="5"/>
  <c r="A149" i="5"/>
  <c r="A85" i="5"/>
  <c r="A21" i="5"/>
  <c r="A9" i="5"/>
  <c r="A114" i="5"/>
  <c r="A50" i="5"/>
  <c r="A113" i="5"/>
  <c r="A119" i="5"/>
  <c r="A55" i="5"/>
  <c r="A81" i="5"/>
  <c r="A132" i="5"/>
  <c r="A68" i="5"/>
  <c r="A4" i="5"/>
  <c r="A134" i="5"/>
  <c r="A70" i="5"/>
  <c r="A6" i="5"/>
  <c r="A158" i="5"/>
  <c r="A147" i="5"/>
  <c r="A83" i="5"/>
  <c r="A19" i="5"/>
  <c r="A136" i="5"/>
  <c r="A72" i="5"/>
  <c r="A8" i="5"/>
  <c r="A141" i="5"/>
  <c r="A77" i="5"/>
  <c r="A13" i="5"/>
  <c r="A170" i="5"/>
  <c r="A106" i="5"/>
  <c r="A42" i="5"/>
  <c r="A175" i="5"/>
  <c r="A111" i="5"/>
  <c r="A47" i="5"/>
  <c r="A57" i="5"/>
  <c r="A124" i="5"/>
  <c r="A60" i="5"/>
  <c r="A105" i="5"/>
  <c r="A126" i="5"/>
  <c r="A62" i="5"/>
  <c r="A161" i="5"/>
  <c r="A41" i="5"/>
  <c r="A156" i="5"/>
  <c r="A139" i="5"/>
  <c r="A75" i="5"/>
  <c r="A11" i="5"/>
  <c r="A128" i="5"/>
  <c r="A64" i="5"/>
  <c r="A137" i="5"/>
  <c r="A133" i="5"/>
  <c r="A69" i="5"/>
  <c r="A5" i="5"/>
  <c r="A162" i="5"/>
  <c r="A98" i="5"/>
  <c r="A34" i="5"/>
  <c r="A167" i="5"/>
  <c r="A103" i="5"/>
  <c r="A39" i="5"/>
  <c r="A49" i="5"/>
  <c r="A116" i="5"/>
  <c r="A52" i="5"/>
  <c r="A17" i="5"/>
  <c r="A118" i="5"/>
  <c r="A54" i="5"/>
  <c r="A145" i="5"/>
  <c r="A109" i="5"/>
  <c r="A92" i="5"/>
  <c r="A131" i="5"/>
  <c r="A67" i="5"/>
  <c r="A3" i="5"/>
  <c r="A120" i="5"/>
  <c r="A56" i="5"/>
  <c r="A97" i="5"/>
  <c r="A125" i="5"/>
  <c r="A61" i="5"/>
  <c r="A129" i="5"/>
  <c r="A154" i="5"/>
  <c r="A90" i="5"/>
  <c r="A26" i="5"/>
  <c r="A159" i="5"/>
  <c r="A95" i="5"/>
  <c r="A31" i="5"/>
  <c r="A172" i="5"/>
  <c r="A108" i="5"/>
  <c r="A44" i="5"/>
  <c r="A174" i="5"/>
  <c r="A110" i="5"/>
  <c r="A46" i="5"/>
  <c r="A73" i="5"/>
  <c r="A74" i="5"/>
  <c r="A143" i="5"/>
  <c r="A15" i="5"/>
  <c r="A123" i="5"/>
  <c r="A59" i="5"/>
  <c r="A176" i="5"/>
  <c r="A112" i="5"/>
  <c r="A48" i="5"/>
  <c r="A89" i="5"/>
  <c r="A117" i="5"/>
  <c r="A53" i="5"/>
  <c r="A121" i="5"/>
  <c r="A146" i="5"/>
  <c r="A82" i="5"/>
  <c r="A18" i="5"/>
  <c r="A151" i="5"/>
  <c r="A87" i="5"/>
  <c r="A23" i="5"/>
  <c r="A164" i="5"/>
  <c r="A100" i="5"/>
  <c r="A36" i="5"/>
  <c r="A166" i="5"/>
  <c r="A102" i="5"/>
  <c r="A38" i="5"/>
  <c r="A65" i="5"/>
  <c r="A122" i="4"/>
  <c r="A23" i="4"/>
  <c r="A121" i="4"/>
  <c r="A57" i="4"/>
  <c r="A38" i="4"/>
  <c r="A12" i="4"/>
  <c r="A118" i="4"/>
  <c r="A54" i="4"/>
  <c r="A123" i="4"/>
  <c r="A59" i="4"/>
  <c r="A40" i="4"/>
  <c r="A152" i="4"/>
  <c r="A88" i="4"/>
  <c r="A173" i="4"/>
  <c r="A109" i="4"/>
  <c r="A5" i="4"/>
  <c r="A114" i="4"/>
  <c r="A50" i="4"/>
  <c r="A15" i="4"/>
  <c r="A36" i="4"/>
  <c r="A119" i="4"/>
  <c r="A55" i="4"/>
  <c r="A108" i="4"/>
  <c r="A62" i="4"/>
  <c r="A3" i="4"/>
  <c r="A117" i="4"/>
  <c r="A63" i="4"/>
  <c r="A113" i="4"/>
  <c r="A49" i="4"/>
  <c r="A30" i="4"/>
  <c r="A174" i="4"/>
  <c r="A110" i="4"/>
  <c r="A4" i="4"/>
  <c r="A115" i="4"/>
  <c r="A51" i="4"/>
  <c r="A32" i="4"/>
  <c r="A144" i="4"/>
  <c r="A80" i="4"/>
  <c r="A165" i="4"/>
  <c r="A101" i="4"/>
  <c r="A170" i="4"/>
  <c r="A106" i="4"/>
  <c r="A42" i="4"/>
  <c r="A7" i="4"/>
  <c r="A20" i="4"/>
  <c r="A111" i="4"/>
  <c r="A47" i="4"/>
  <c r="A92" i="4"/>
  <c r="A129" i="4"/>
  <c r="A13" i="4"/>
  <c r="A67" i="4"/>
  <c r="A44" i="4"/>
  <c r="A127" i="4"/>
  <c r="A169" i="4"/>
  <c r="A105" i="4"/>
  <c r="A41" i="4"/>
  <c r="A22" i="4"/>
  <c r="A166" i="4"/>
  <c r="A102" i="4"/>
  <c r="A171" i="4"/>
  <c r="A107" i="4"/>
  <c r="A43" i="4"/>
  <c r="A24" i="4"/>
  <c r="A136" i="4"/>
  <c r="A72" i="4"/>
  <c r="A157" i="4"/>
  <c r="A93" i="4"/>
  <c r="A162" i="4"/>
  <c r="A98" i="4"/>
  <c r="A34" i="4"/>
  <c r="A164" i="4"/>
  <c r="A167" i="4"/>
  <c r="A103" i="4"/>
  <c r="A39" i="4"/>
  <c r="A84" i="4"/>
  <c r="A46" i="4"/>
  <c r="A131" i="4"/>
  <c r="A96" i="4"/>
  <c r="A116" i="4"/>
  <c r="A161" i="4"/>
  <c r="A97" i="4"/>
  <c r="A33" i="4"/>
  <c r="A14" i="4"/>
  <c r="A158" i="4"/>
  <c r="A94" i="4"/>
  <c r="A163" i="4"/>
  <c r="A99" i="4"/>
  <c r="A35" i="4"/>
  <c r="A16" i="4"/>
  <c r="A128" i="4"/>
  <c r="A64" i="4"/>
  <c r="A149" i="4"/>
  <c r="A85" i="4"/>
  <c r="A154" i="4"/>
  <c r="A90" i="4"/>
  <c r="A26" i="4"/>
  <c r="A156" i="4"/>
  <c r="A159" i="4"/>
  <c r="A95" i="4"/>
  <c r="A31" i="4"/>
  <c r="A76" i="4"/>
  <c r="A153" i="4"/>
  <c r="A89" i="4"/>
  <c r="A25" i="4"/>
  <c r="A6" i="4"/>
  <c r="A150" i="4"/>
  <c r="A86" i="4"/>
  <c r="A155" i="4"/>
  <c r="A91" i="4"/>
  <c r="A27" i="4"/>
  <c r="A37" i="4"/>
  <c r="A120" i="4"/>
  <c r="A56" i="4"/>
  <c r="A141" i="4"/>
  <c r="A77" i="4"/>
  <c r="A146" i="4"/>
  <c r="A82" i="4"/>
  <c r="A18" i="4"/>
  <c r="A140" i="4"/>
  <c r="A151" i="4"/>
  <c r="A87" i="4"/>
  <c r="A172" i="4"/>
  <c r="A68" i="4"/>
  <c r="A58" i="4"/>
  <c r="A145" i="4"/>
  <c r="A81" i="4"/>
  <c r="A17" i="4"/>
  <c r="A45" i="4"/>
  <c r="A142" i="4"/>
  <c r="A78" i="4"/>
  <c r="A147" i="4"/>
  <c r="A83" i="4"/>
  <c r="A19" i="4"/>
  <c r="A29" i="4"/>
  <c r="A112" i="4"/>
  <c r="A48" i="4"/>
  <c r="A133" i="4"/>
  <c r="A69" i="4"/>
  <c r="A138" i="4"/>
  <c r="A74" i="4"/>
  <c r="A10" i="4"/>
  <c r="A132" i="4"/>
  <c r="A143" i="4"/>
  <c r="A79" i="4"/>
  <c r="A148" i="4"/>
  <c r="A52" i="4"/>
  <c r="A65" i="4"/>
  <c r="A126" i="4"/>
  <c r="A160" i="4"/>
  <c r="A53" i="4"/>
  <c r="A60" i="4"/>
  <c r="A137" i="4"/>
  <c r="A73" i="4"/>
  <c r="A9" i="4"/>
  <c r="A21" i="4"/>
  <c r="A134" i="4"/>
  <c r="A70" i="4"/>
  <c r="A139" i="4"/>
  <c r="A75" i="4"/>
  <c r="A11" i="4"/>
  <c r="A168" i="4"/>
  <c r="A104" i="4"/>
  <c r="A8" i="4"/>
  <c r="A125" i="4"/>
  <c r="A61" i="4"/>
  <c r="A130" i="4"/>
  <c r="A66" i="4"/>
  <c r="A2" i="4"/>
  <c r="A100" i="4"/>
  <c r="A135" i="4"/>
  <c r="A71" i="4"/>
  <c r="A124" i="4"/>
  <c r="A28" i="4"/>
  <c r="A91" i="3"/>
  <c r="A114" i="3"/>
  <c r="A119" i="3"/>
  <c r="A73" i="3"/>
  <c r="A27" i="3"/>
  <c r="A122" i="3"/>
  <c r="A58" i="3"/>
  <c r="A4" i="3"/>
  <c r="A127" i="3"/>
  <c r="A63" i="3"/>
  <c r="A172" i="3"/>
  <c r="A108" i="3"/>
  <c r="A44" i="3"/>
  <c r="A145" i="3"/>
  <c r="A81" i="3"/>
  <c r="A9" i="3"/>
  <c r="A118" i="3"/>
  <c r="A54" i="3"/>
  <c r="A163" i="3"/>
  <c r="A99" i="3"/>
  <c r="A35" i="3"/>
  <c r="A85" i="3"/>
  <c r="A136" i="3"/>
  <c r="A72" i="3"/>
  <c r="A8" i="3"/>
  <c r="A21" i="3"/>
  <c r="A100" i="3"/>
  <c r="A173" i="3"/>
  <c r="A170" i="3"/>
  <c r="A106" i="3"/>
  <c r="A42" i="3"/>
  <c r="A175" i="3"/>
  <c r="A111" i="3"/>
  <c r="A47" i="3"/>
  <c r="A156" i="3"/>
  <c r="A92" i="3"/>
  <c r="A28" i="3"/>
  <c r="A129" i="3"/>
  <c r="A65" i="3"/>
  <c r="A166" i="3"/>
  <c r="A102" i="3"/>
  <c r="A38" i="3"/>
  <c r="A147" i="3"/>
  <c r="A83" i="3"/>
  <c r="A19" i="3"/>
  <c r="A37" i="3"/>
  <c r="A120" i="3"/>
  <c r="A56" i="3"/>
  <c r="A133" i="3"/>
  <c r="A165" i="3"/>
  <c r="A17" i="3"/>
  <c r="A36" i="3"/>
  <c r="A110" i="3"/>
  <c r="A155" i="3"/>
  <c r="A141" i="3"/>
  <c r="A162" i="3"/>
  <c r="A98" i="3"/>
  <c r="A34" i="3"/>
  <c r="A167" i="3"/>
  <c r="A103" i="3"/>
  <c r="A39" i="3"/>
  <c r="A148" i="3"/>
  <c r="A84" i="3"/>
  <c r="A20" i="3"/>
  <c r="A121" i="3"/>
  <c r="A57" i="3"/>
  <c r="A158" i="3"/>
  <c r="A94" i="3"/>
  <c r="A30" i="3"/>
  <c r="A139" i="3"/>
  <c r="A75" i="3"/>
  <c r="A11" i="3"/>
  <c r="A13" i="3"/>
  <c r="A112" i="3"/>
  <c r="A48" i="3"/>
  <c r="A125" i="3"/>
  <c r="A157" i="3"/>
  <c r="A50" i="3"/>
  <c r="A164" i="3"/>
  <c r="A174" i="3"/>
  <c r="A46" i="3"/>
  <c r="A64" i="3"/>
  <c r="A154" i="3"/>
  <c r="A90" i="3"/>
  <c r="A26" i="3"/>
  <c r="A159" i="3"/>
  <c r="A95" i="3"/>
  <c r="A31" i="3"/>
  <c r="A140" i="3"/>
  <c r="A76" i="3"/>
  <c r="A12" i="3"/>
  <c r="A113" i="3"/>
  <c r="A49" i="3"/>
  <c r="A150" i="3"/>
  <c r="A86" i="3"/>
  <c r="A22" i="3"/>
  <c r="A131" i="3"/>
  <c r="A67" i="3"/>
  <c r="A3" i="3"/>
  <c r="A168" i="3"/>
  <c r="A104" i="3"/>
  <c r="A40" i="3"/>
  <c r="A93" i="3"/>
  <c r="A149" i="3"/>
  <c r="A55" i="3"/>
  <c r="A137" i="3"/>
  <c r="A45" i="3"/>
  <c r="A146" i="3"/>
  <c r="A82" i="3"/>
  <c r="A18" i="3"/>
  <c r="A151" i="3"/>
  <c r="A87" i="3"/>
  <c r="A23" i="3"/>
  <c r="A132" i="3"/>
  <c r="A68" i="3"/>
  <c r="A169" i="3"/>
  <c r="A105" i="3"/>
  <c r="A41" i="3"/>
  <c r="A142" i="3"/>
  <c r="A78" i="3"/>
  <c r="A14" i="3"/>
  <c r="A123" i="3"/>
  <c r="A59" i="3"/>
  <c r="A117" i="3"/>
  <c r="A160" i="3"/>
  <c r="A96" i="3"/>
  <c r="A32" i="3"/>
  <c r="A69" i="3"/>
  <c r="A77" i="3"/>
  <c r="A128" i="3"/>
  <c r="A138" i="3"/>
  <c r="A74" i="3"/>
  <c r="A10" i="3"/>
  <c r="A143" i="3"/>
  <c r="A79" i="3"/>
  <c r="A15" i="3"/>
  <c r="A124" i="3"/>
  <c r="A60" i="3"/>
  <c r="A161" i="3"/>
  <c r="A97" i="3"/>
  <c r="A33" i="3"/>
  <c r="A134" i="3"/>
  <c r="A70" i="3"/>
  <c r="A6" i="3"/>
  <c r="A115" i="3"/>
  <c r="A51" i="3"/>
  <c r="A109" i="3"/>
  <c r="A152" i="3"/>
  <c r="A88" i="3"/>
  <c r="A24" i="3"/>
  <c r="A61" i="3"/>
  <c r="A53" i="3"/>
  <c r="A130" i="3"/>
  <c r="A66" i="3"/>
  <c r="A2" i="3"/>
  <c r="A135" i="3"/>
  <c r="A71" i="3"/>
  <c r="A7" i="3"/>
  <c r="A116" i="3"/>
  <c r="A52" i="3"/>
  <c r="A153" i="3"/>
  <c r="A89" i="3"/>
  <c r="A25" i="3"/>
  <c r="A126" i="3"/>
  <c r="A62" i="3"/>
  <c r="A171" i="3"/>
  <c r="A107" i="3"/>
  <c r="A43" i="3"/>
  <c r="A101" i="3"/>
  <c r="A144" i="3"/>
  <c r="A80" i="3"/>
  <c r="A16" i="3"/>
  <c r="A29" i="3"/>
  <c r="A5" i="3"/>
  <c r="A129" i="2"/>
  <c r="A23" i="2"/>
  <c r="A70" i="2"/>
  <c r="A4" i="2"/>
  <c r="A121" i="2"/>
  <c r="A57" i="2"/>
  <c r="A29" i="2"/>
  <c r="A126" i="2"/>
  <c r="A62" i="2"/>
  <c r="A13" i="2"/>
  <c r="A123" i="2"/>
  <c r="A59" i="2"/>
  <c r="A16" i="2"/>
  <c r="A136" i="2"/>
  <c r="A72" i="2"/>
  <c r="A5" i="2"/>
  <c r="A117" i="2"/>
  <c r="A53" i="2"/>
  <c r="A114" i="2"/>
  <c r="A50" i="2"/>
  <c r="A39" i="2"/>
  <c r="A167" i="2"/>
  <c r="A103" i="2"/>
  <c r="A15" i="2"/>
  <c r="A44" i="2"/>
  <c r="A113" i="2"/>
  <c r="A49" i="2"/>
  <c r="A108" i="2"/>
  <c r="A118" i="2"/>
  <c r="A54" i="2"/>
  <c r="A100" i="2"/>
  <c r="A115" i="2"/>
  <c r="A51" i="2"/>
  <c r="A45" i="2"/>
  <c r="A128" i="2"/>
  <c r="A64" i="2"/>
  <c r="A173" i="2"/>
  <c r="A109" i="2"/>
  <c r="A170" i="2"/>
  <c r="A106" i="2"/>
  <c r="A42" i="2"/>
  <c r="A31" i="2"/>
  <c r="A159" i="2"/>
  <c r="A95" i="2"/>
  <c r="A7" i="2"/>
  <c r="A20" i="2"/>
  <c r="A131" i="2"/>
  <c r="A111" i="2"/>
  <c r="A169" i="2"/>
  <c r="A105" i="2"/>
  <c r="A41" i="2"/>
  <c r="A174" i="2"/>
  <c r="A110" i="2"/>
  <c r="A46" i="2"/>
  <c r="A171" i="2"/>
  <c r="A107" i="2"/>
  <c r="A43" i="2"/>
  <c r="A37" i="2"/>
  <c r="A120" i="2"/>
  <c r="A56" i="2"/>
  <c r="A165" i="2"/>
  <c r="A101" i="2"/>
  <c r="A162" i="2"/>
  <c r="A98" i="2"/>
  <c r="A34" i="2"/>
  <c r="A172" i="2"/>
  <c r="A151" i="2"/>
  <c r="A87" i="2"/>
  <c r="A164" i="2"/>
  <c r="A60" i="2"/>
  <c r="A134" i="2"/>
  <c r="A67" i="2"/>
  <c r="A80" i="2"/>
  <c r="A125" i="2"/>
  <c r="A47" i="2"/>
  <c r="A161" i="2"/>
  <c r="A97" i="2"/>
  <c r="A33" i="2"/>
  <c r="A166" i="2"/>
  <c r="A102" i="2"/>
  <c r="A38" i="2"/>
  <c r="A163" i="2"/>
  <c r="A99" i="2"/>
  <c r="A35" i="2"/>
  <c r="A124" i="2"/>
  <c r="A112" i="2"/>
  <c r="A48" i="2"/>
  <c r="A157" i="2"/>
  <c r="A93" i="2"/>
  <c r="A154" i="2"/>
  <c r="A90" i="2"/>
  <c r="A26" i="2"/>
  <c r="A156" i="2"/>
  <c r="A143" i="2"/>
  <c r="A79" i="2"/>
  <c r="A148" i="2"/>
  <c r="A36" i="2"/>
  <c r="A6" i="2"/>
  <c r="A76" i="2"/>
  <c r="A153" i="2"/>
  <c r="A89" i="2"/>
  <c r="A25" i="2"/>
  <c r="A158" i="2"/>
  <c r="A94" i="2"/>
  <c r="A30" i="2"/>
  <c r="A155" i="2"/>
  <c r="A91" i="2"/>
  <c r="A27" i="2"/>
  <c r="A168" i="2"/>
  <c r="A104" i="2"/>
  <c r="A40" i="2"/>
  <c r="A149" i="2"/>
  <c r="A85" i="2"/>
  <c r="A146" i="2"/>
  <c r="A82" i="2"/>
  <c r="A18" i="2"/>
  <c r="A132" i="2"/>
  <c r="A135" i="2"/>
  <c r="A71" i="2"/>
  <c r="A140" i="2"/>
  <c r="A12" i="2"/>
  <c r="A8" i="2"/>
  <c r="A144" i="2"/>
  <c r="A21" i="2"/>
  <c r="A61" i="2"/>
  <c r="A122" i="2"/>
  <c r="A145" i="2"/>
  <c r="A81" i="2"/>
  <c r="A17" i="2"/>
  <c r="A150" i="2"/>
  <c r="A86" i="2"/>
  <c r="A22" i="2"/>
  <c r="A147" i="2"/>
  <c r="A83" i="2"/>
  <c r="A19" i="2"/>
  <c r="A160" i="2"/>
  <c r="A96" i="2"/>
  <c r="A32" i="2"/>
  <c r="A141" i="2"/>
  <c r="A77" i="2"/>
  <c r="A138" i="2"/>
  <c r="A74" i="2"/>
  <c r="A10" i="2"/>
  <c r="A116" i="2"/>
  <c r="A127" i="2"/>
  <c r="A63" i="2"/>
  <c r="A84" i="2"/>
  <c r="A52" i="2"/>
  <c r="A65" i="2"/>
  <c r="A3" i="2"/>
  <c r="A58" i="2"/>
  <c r="A137" i="2"/>
  <c r="A73" i="2"/>
  <c r="A9" i="2"/>
  <c r="A142" i="2"/>
  <c r="A78" i="2"/>
  <c r="A14" i="2"/>
  <c r="A139" i="2"/>
  <c r="A75" i="2"/>
  <c r="A11" i="2"/>
  <c r="A152" i="2"/>
  <c r="A88" i="2"/>
  <c r="A24" i="2"/>
  <c r="A133" i="2"/>
  <c r="A69" i="2"/>
  <c r="A130" i="2"/>
  <c r="A66" i="2"/>
  <c r="A2" i="2"/>
  <c r="A92" i="2"/>
  <c r="A119" i="2"/>
  <c r="A55" i="2"/>
  <c r="A68" i="2"/>
  <c r="A28" i="2"/>
  <c r="A147" i="1"/>
  <c r="A158" i="1"/>
  <c r="A160" i="1"/>
  <c r="A96" i="1"/>
  <c r="A32" i="1"/>
  <c r="A197" i="1"/>
  <c r="A133" i="1"/>
  <c r="A69" i="1"/>
  <c r="A194" i="1"/>
  <c r="A130" i="1"/>
  <c r="A66" i="1"/>
  <c r="A2" i="1"/>
  <c r="A191" i="1"/>
  <c r="A127" i="1"/>
  <c r="A188" i="1"/>
  <c r="A124" i="1"/>
  <c r="A185" i="1"/>
  <c r="A121" i="1"/>
  <c r="A57" i="1"/>
  <c r="A155" i="1"/>
  <c r="A166" i="1"/>
  <c r="A102" i="1"/>
  <c r="A38" i="1"/>
  <c r="A163" i="1"/>
  <c r="A4" i="1"/>
  <c r="A43" i="1"/>
  <c r="A152" i="1"/>
  <c r="A189" i="1"/>
  <c r="A186" i="1"/>
  <c r="A71" i="1"/>
  <c r="A180" i="1"/>
  <c r="A113" i="1"/>
  <c r="A49" i="1"/>
  <c r="A11" i="1"/>
  <c r="A144" i="1"/>
  <c r="A80" i="1"/>
  <c r="A16" i="1"/>
  <c r="A181" i="1"/>
  <c r="A117" i="1"/>
  <c r="A45" i="1"/>
  <c r="A178" i="1"/>
  <c r="A114" i="1"/>
  <c r="A50" i="1"/>
  <c r="A63" i="1"/>
  <c r="A175" i="1"/>
  <c r="A111" i="1"/>
  <c r="A172" i="1"/>
  <c r="A108" i="1"/>
  <c r="A169" i="1"/>
  <c r="A105" i="1"/>
  <c r="A41" i="1"/>
  <c r="A139" i="1"/>
  <c r="A150" i="1"/>
  <c r="A86" i="1"/>
  <c r="A22" i="1"/>
  <c r="A115" i="1"/>
  <c r="A60" i="1"/>
  <c r="A52" i="1"/>
  <c r="A88" i="1"/>
  <c r="A125" i="1"/>
  <c r="A122" i="1"/>
  <c r="A183" i="1"/>
  <c r="A116" i="1"/>
  <c r="A44" i="1"/>
  <c r="A136" i="1"/>
  <c r="A72" i="1"/>
  <c r="A8" i="1"/>
  <c r="A173" i="1"/>
  <c r="A109" i="1"/>
  <c r="A37" i="1"/>
  <c r="A170" i="1"/>
  <c r="A106" i="1"/>
  <c r="A42" i="1"/>
  <c r="A55" i="1"/>
  <c r="A167" i="1"/>
  <c r="A103" i="1"/>
  <c r="A164" i="1"/>
  <c r="A100" i="1"/>
  <c r="A161" i="1"/>
  <c r="A97" i="1"/>
  <c r="A33" i="1"/>
  <c r="A131" i="1"/>
  <c r="A142" i="1"/>
  <c r="A78" i="1"/>
  <c r="A14" i="1"/>
  <c r="A99" i="1"/>
  <c r="A67" i="1"/>
  <c r="A20" i="1"/>
  <c r="A24" i="1"/>
  <c r="A61" i="1"/>
  <c r="A58" i="1"/>
  <c r="A119" i="1"/>
  <c r="A177" i="1"/>
  <c r="A123" i="1"/>
  <c r="A192" i="1"/>
  <c r="A128" i="1"/>
  <c r="A64" i="1"/>
  <c r="A53" i="1"/>
  <c r="A165" i="1"/>
  <c r="A101" i="1"/>
  <c r="A29" i="1"/>
  <c r="A162" i="1"/>
  <c r="A98" i="1"/>
  <c r="A34" i="1"/>
  <c r="A39" i="1"/>
  <c r="A159" i="1"/>
  <c r="A95" i="1"/>
  <c r="A156" i="1"/>
  <c r="A92" i="1"/>
  <c r="A153" i="1"/>
  <c r="A89" i="1"/>
  <c r="A25" i="1"/>
  <c r="A107" i="1"/>
  <c r="A134" i="1"/>
  <c r="A70" i="1"/>
  <c r="A6" i="1"/>
  <c r="A59" i="1"/>
  <c r="A35" i="1"/>
  <c r="A51" i="1"/>
  <c r="A94" i="1"/>
  <c r="A184" i="1"/>
  <c r="A120" i="1"/>
  <c r="A56" i="1"/>
  <c r="A21" i="1"/>
  <c r="A157" i="1"/>
  <c r="A93" i="1"/>
  <c r="A5" i="1"/>
  <c r="A154" i="1"/>
  <c r="A90" i="1"/>
  <c r="A26" i="1"/>
  <c r="A23" i="1"/>
  <c r="A151" i="1"/>
  <c r="A87" i="1"/>
  <c r="A148" i="1"/>
  <c r="A84" i="1"/>
  <c r="A145" i="1"/>
  <c r="A81" i="1"/>
  <c r="A17" i="1"/>
  <c r="A190" i="1"/>
  <c r="A126" i="1"/>
  <c r="A62" i="1"/>
  <c r="A187" i="1"/>
  <c r="A27" i="1"/>
  <c r="A3" i="1"/>
  <c r="A19" i="1"/>
  <c r="A30" i="1"/>
  <c r="A176" i="1"/>
  <c r="A112" i="1"/>
  <c r="A48" i="1"/>
  <c r="A13" i="1"/>
  <c r="A149" i="1"/>
  <c r="A85" i="1"/>
  <c r="A47" i="1"/>
  <c r="A146" i="1"/>
  <c r="A82" i="1"/>
  <c r="A18" i="1"/>
  <c r="A7" i="1"/>
  <c r="A143" i="1"/>
  <c r="A79" i="1"/>
  <c r="A140" i="1"/>
  <c r="A76" i="1"/>
  <c r="A137" i="1"/>
  <c r="A73" i="1"/>
  <c r="A9" i="1"/>
  <c r="A182" i="1"/>
  <c r="A118" i="1"/>
  <c r="A54" i="1"/>
  <c r="A179" i="1"/>
  <c r="A91" i="1"/>
  <c r="A12" i="1"/>
  <c r="A75" i="1"/>
  <c r="A168" i="1"/>
  <c r="A104" i="1"/>
  <c r="A40" i="1"/>
  <c r="A31" i="1"/>
  <c r="A141" i="1"/>
  <c r="A77" i="1"/>
  <c r="A15" i="1"/>
  <c r="A138" i="1"/>
  <c r="A74" i="1"/>
  <c r="A10" i="1"/>
  <c r="A68" i="1"/>
  <c r="A135" i="1"/>
  <c r="A196" i="1"/>
  <c r="A132" i="1"/>
  <c r="A193" i="1"/>
  <c r="A129" i="1"/>
  <c r="A65" i="1"/>
  <c r="A195" i="1"/>
  <c r="A174" i="1"/>
  <c r="A110" i="1"/>
  <c r="A46" i="1"/>
  <c r="A171" i="1"/>
  <c r="A36" i="1"/>
  <c r="A83" i="1"/>
  <c r="A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<sst xmlns="http://schemas.openxmlformats.org/spreadsheetml/2006/main" count="1687" uniqueCount="207">
  <si>
    <t>RANG</t>
  </si>
  <si>
    <t>IME I PREZIME</t>
  </si>
  <si>
    <t>TOTAL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</si>
  <si>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</si>
  <si>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</si>
  <si>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</si>
  <si>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</si>
  <si>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</si>
  <si>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</si>
  <si>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</si>
  <si>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</si>
  <si>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Karlo Plazina</t>
  </si>
  <si>
    <t>Šime Gverić</t>
  </si>
  <si>
    <t>Lucian Šošić</t>
  </si>
  <si>
    <t>Marin Arbani</t>
  </si>
  <si>
    <t>Fabijan Čorak</t>
  </si>
  <si>
    <t>Krešimir Sučević Međeral</t>
  </si>
  <si>
    <t>Domagoj Pozderac</t>
  </si>
  <si>
    <t>Dragan Gulam</t>
  </si>
  <si>
    <t xml:space="preserve">Kristo Kristić </t>
  </si>
  <si>
    <t>Ivan Andonov</t>
  </si>
  <si>
    <t>Marinko Čogelja</t>
  </si>
  <si>
    <t>Lovro Jurišić</t>
  </si>
  <si>
    <t>Kristian Lasić</t>
  </si>
  <si>
    <t>Jurica Benčik</t>
  </si>
  <si>
    <t>Kristijan Musa</t>
  </si>
  <si>
    <t>Danijel Šušnjara</t>
  </si>
  <si>
    <t>Domagoj Šesto</t>
  </si>
  <si>
    <t>Haris Mujkić</t>
  </si>
  <si>
    <t>Krešimir Melnik</t>
  </si>
  <si>
    <t>Igor Čičak</t>
  </si>
  <si>
    <t>Goran Vesić</t>
  </si>
  <si>
    <t>Nikola Paleka</t>
  </si>
  <si>
    <t>Dalibor Benković</t>
  </si>
  <si>
    <t>Pavao Crnko</t>
  </si>
  <si>
    <t>Ante Uzelac</t>
  </si>
  <si>
    <t>Ivica Žuro</t>
  </si>
  <si>
    <t>Ivan Ćorić</t>
  </si>
  <si>
    <t>Mario Kovač</t>
  </si>
  <si>
    <t>Ivan Marić</t>
  </si>
  <si>
    <t>Mislav Maldini</t>
  </si>
  <si>
    <t>Mislav Blagaić</t>
  </si>
  <si>
    <t>Josip Paškov</t>
  </si>
  <si>
    <t>Ivica Glavan</t>
  </si>
  <si>
    <t>Boris Rauš</t>
  </si>
  <si>
    <t>Darko Lisac</t>
  </si>
  <si>
    <t>Braca Kundalić</t>
  </si>
  <si>
    <t>Bojan Radošević</t>
  </si>
  <si>
    <t>Ivica Brtan</t>
  </si>
  <si>
    <t>Šimo Širanović</t>
  </si>
  <si>
    <t>Branimir Ivković</t>
  </si>
  <si>
    <t>Dominik Pozderac</t>
  </si>
  <si>
    <t>Franjo Falak</t>
  </si>
  <si>
    <t>Ivan Gržetić</t>
  </si>
  <si>
    <t>Bruno Vojvodić</t>
  </si>
  <si>
    <t>Ljerka Karleuša</t>
  </si>
  <si>
    <t>Nikola Horvat</t>
  </si>
  <si>
    <t>Dražen Cukina</t>
  </si>
  <si>
    <t>Saša Benzon</t>
  </si>
  <si>
    <t>Lovro Marinović</t>
  </si>
  <si>
    <t>Domagoj Kušec</t>
  </si>
  <si>
    <t>Barislav Poparić</t>
  </si>
  <si>
    <t>Branimir Renje</t>
  </si>
  <si>
    <t>Tomislav Denegri</t>
  </si>
  <si>
    <t>Krešimir Soldo</t>
  </si>
  <si>
    <t>Josip Mikulić</t>
  </si>
  <si>
    <t>Siniša Dujanić</t>
  </si>
  <si>
    <t>Maja Vražić</t>
  </si>
  <si>
    <t>Leo Kovač</t>
  </si>
  <si>
    <t>Mate Lokas</t>
  </si>
  <si>
    <t>Vjekoslav Vuk</t>
  </si>
  <si>
    <t>Danijel Dragičević</t>
  </si>
  <si>
    <t>Verner Stanušić</t>
  </si>
  <si>
    <t>Maja Bulatović</t>
  </si>
  <si>
    <t>Denis Lisac</t>
  </si>
  <si>
    <t>Hana Vlahov</t>
  </si>
  <si>
    <t>Antonio Ćavar</t>
  </si>
  <si>
    <t>Dominik Varga</t>
  </si>
  <si>
    <t>Josip Luša</t>
  </si>
  <si>
    <t>Tomislav Nedić</t>
  </si>
  <si>
    <t>Ivan Juraj</t>
  </si>
  <si>
    <t>Mario Krnić</t>
  </si>
  <si>
    <t>Dragan Boras</t>
  </si>
  <si>
    <t>Grgo Birin</t>
  </si>
  <si>
    <t>Hrvoje Đurak</t>
  </si>
  <si>
    <t>Valter Gross</t>
  </si>
  <si>
    <t>Darko Ćavar</t>
  </si>
  <si>
    <t>Josip Banić</t>
  </si>
  <si>
    <t>Neven Trgovec</t>
  </si>
  <si>
    <t>Gojko Prusina</t>
  </si>
  <si>
    <t>Vanja Galović</t>
  </si>
  <si>
    <t>Damir Hamzić</t>
  </si>
  <si>
    <t>Maja Spasojević</t>
  </si>
  <si>
    <t>Ivan Markotić</t>
  </si>
  <si>
    <t>Ivica loina</t>
  </si>
  <si>
    <t>Dino Begić</t>
  </si>
  <si>
    <t>Juraj Kovačević</t>
  </si>
  <si>
    <t>Robert Cerović</t>
  </si>
  <si>
    <t>Ivan Vulić</t>
  </si>
  <si>
    <t>Gvido Piasevoli</t>
  </si>
  <si>
    <t>Bojan Globan</t>
  </si>
  <si>
    <t>Dario Winkler</t>
  </si>
  <si>
    <t>Tomislav Bleiziffer</t>
  </si>
  <si>
    <t>Dejan Vejinović</t>
  </si>
  <si>
    <t>Josip Kovačić</t>
  </si>
  <si>
    <t>Sven Marcelić</t>
  </si>
  <si>
    <t>Branimir Mikulić</t>
  </si>
  <si>
    <t>Jerko Šubašić</t>
  </si>
  <si>
    <t>Ivan Požežanac</t>
  </si>
  <si>
    <t>Josip Pavić</t>
  </si>
  <si>
    <t>Darijo Pejin</t>
  </si>
  <si>
    <t>Krešimir Štimac</t>
  </si>
  <si>
    <t>Tomislav Lipošćak</t>
  </si>
  <si>
    <t>Valentin Herman</t>
  </si>
  <si>
    <t>Bojan Goja</t>
  </si>
  <si>
    <t>Tara Jović</t>
  </si>
  <si>
    <t>Ante Doko</t>
  </si>
  <si>
    <t>Tino Nevešćanin</t>
  </si>
  <si>
    <t>Anamarija Varga</t>
  </si>
  <si>
    <t>Milan Dobrić</t>
  </si>
  <si>
    <t>Filip Karačić</t>
  </si>
  <si>
    <t>Gajo Vučinić</t>
  </si>
  <si>
    <t>Mare Knežević</t>
  </si>
  <si>
    <t>Miroslav Klen</t>
  </si>
  <si>
    <t>Antonio Šalov</t>
  </si>
  <si>
    <t>Petar Mitić</t>
  </si>
  <si>
    <t>Ivor Čevapović</t>
  </si>
  <si>
    <t>Siniša Žegor</t>
  </si>
  <si>
    <t>Marin Pažanin</t>
  </si>
  <si>
    <t>Zvonimir Herceg</t>
  </si>
  <si>
    <t>Darko Bačić</t>
  </si>
  <si>
    <t>Martin Ćorić</t>
  </si>
  <si>
    <t>Marko Nikolić</t>
  </si>
  <si>
    <t>Branimir Arsić</t>
  </si>
  <si>
    <t>Darinka Pisac</t>
  </si>
  <si>
    <t>Antonio Miletić</t>
  </si>
  <si>
    <t>Željko Pavlović</t>
  </si>
  <si>
    <t>Dean Kotiga</t>
  </si>
  <si>
    <t>Miloš Rakita</t>
  </si>
  <si>
    <t>Oto Filipović</t>
  </si>
  <si>
    <t>Marijan Pandžić</t>
  </si>
  <si>
    <t>Marija Važić</t>
  </si>
  <si>
    <t>Mladen Vukorepa</t>
  </si>
  <si>
    <t>Dario Ivančić</t>
  </si>
  <si>
    <t>Ivan Bandić</t>
  </si>
  <si>
    <t>Neven Milijić</t>
  </si>
  <si>
    <t>Goran Benić</t>
  </si>
  <si>
    <t>Snježana Bunčić</t>
  </si>
  <si>
    <t>Đorđe Blagojević</t>
  </si>
  <si>
    <t>Franjo Tošić</t>
  </si>
  <si>
    <t>Lazar Živkov</t>
  </si>
  <si>
    <t>Adrian Knežević</t>
  </si>
  <si>
    <t>Vinko Šeremet</t>
  </si>
  <si>
    <t>Nemanja Čedić</t>
  </si>
  <si>
    <t>Tamara Tomin</t>
  </si>
  <si>
    <t>Ivan Glavaš</t>
  </si>
  <si>
    <t>Martin Mandić</t>
  </si>
  <si>
    <t xml:space="preserve">Milorad Podunavac </t>
  </si>
  <si>
    <t>Tomislav Lipoščak</t>
  </si>
  <si>
    <t>Luka Hranjec</t>
  </si>
  <si>
    <t>Milan Kantor</t>
  </si>
  <si>
    <t>Miloš Stojanović</t>
  </si>
  <si>
    <t>Dušan Torbica</t>
  </si>
  <si>
    <t>Matias Andjal</t>
  </si>
  <si>
    <t>Jurica Balaban</t>
  </si>
  <si>
    <t>Josip Živković</t>
  </si>
  <si>
    <t>Marin Šuljak</t>
  </si>
  <si>
    <t>Marijo Kvesić</t>
  </si>
  <si>
    <t>Filip Križanić</t>
  </si>
  <si>
    <t>Tunjo Džijan</t>
  </si>
  <si>
    <t>Tomo Glamuzina</t>
  </si>
  <si>
    <t>Ivan Žanetić</t>
  </si>
  <si>
    <t>Dario Antolčić</t>
  </si>
  <si>
    <t>Kazimir Balog</t>
  </si>
  <si>
    <t>Darko Laklija</t>
  </si>
  <si>
    <t>Mislav Čagalj</t>
  </si>
  <si>
    <t>Antonio Šnajder</t>
  </si>
  <si>
    <t>Ivan Telebar</t>
  </si>
  <si>
    <t>Mate Živković</t>
  </si>
  <si>
    <t>Boris Gajić</t>
  </si>
  <si>
    <t>Miloš Ilić</t>
  </si>
  <si>
    <t>Matko Šimić</t>
  </si>
  <si>
    <t>Željko Gligorić</t>
  </si>
  <si>
    <t>Neno Predragović</t>
  </si>
  <si>
    <t>Ivana Roguljić</t>
  </si>
  <si>
    <t>Đorđe Nikolić</t>
  </si>
  <si>
    <t>Božidar Marjanović</t>
  </si>
  <si>
    <t>Josip Buklijaš</t>
  </si>
  <si>
    <t>David Zgrablić</t>
  </si>
  <si>
    <t>Dominik Mažar</t>
  </si>
  <si>
    <t>Duje Ahmetović</t>
  </si>
  <si>
    <t>Gordan Drenski</t>
  </si>
  <si>
    <t>Jakov Smilović</t>
  </si>
  <si>
    <t>Lucija Tošić</t>
  </si>
  <si>
    <t>Mihael Berišić</t>
  </si>
  <si>
    <t>Jagoda Jerković</t>
  </si>
  <si>
    <t>Mihael Napan</t>
  </si>
  <si>
    <t>Timon Grabovac</t>
  </si>
  <si>
    <t>Matko Matijević</t>
  </si>
  <si>
    <t>Matej Polak</t>
  </si>
  <si>
    <t>Mate Nejašmić</t>
  </si>
  <si>
    <t>Dujo Galić</t>
  </si>
  <si>
    <t>Slaven Periškić</t>
  </si>
  <si>
    <t>Vedad Meškić</t>
  </si>
  <si>
    <t>Petar Brzica</t>
  </si>
  <si>
    <t>Vidvan Rubčić</t>
  </si>
  <si>
    <t>Nikša Mitrović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</si>
</sst>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43" fontId="4" fillId="0" borderId="0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0" fontId="6" fillId="0" borderId="0" xfId="0" applyFont="1" applyAlignment="1">
      <alignment horizontal="left"/>
    </xf>
    <xf numFmtId="0" fontId="1" fillId="0" borderId="0" xfId="2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Normalno" xfId="0" builtinId="0"/>
    <cellStyle name="Normalno 2" xfId="2" xr:uid="{BC1D1DEA-1C5D-4DA2-8CF3-312B37F35823}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vizovi/KviZD/Kvizdarije/Sezona%202/Tablice%20rezultata/Tablica%20rezultata%20druge%20sezone%20-%20aktiv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UMJETNOST"/>
      <sheetName val="KNJIŽEVNOST I DUHOVNOST"/>
      <sheetName val="FILM I MEDIJI"/>
      <sheetName val="POVIJEST"/>
      <sheetName val="SVIJET"/>
      <sheetName val="LIFESTYLE"/>
      <sheetName val="ZNANOST"/>
      <sheetName val="SPORT I IGRE"/>
      <sheetName val="TOP SCORES"/>
      <sheetName val="Popis igrača"/>
      <sheetName val="KviZDarije1"/>
      <sheetName val="KviZDarije2"/>
      <sheetName val="KviZDarije3"/>
      <sheetName val="KviZDarije4"/>
      <sheetName val="KviZDarije5"/>
      <sheetName val="KviZDarije6"/>
      <sheetName val="KviZDarije7"/>
      <sheetName val="KviZDarije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2">
            <v>13</v>
          </cell>
          <cell r="C2">
            <v>12</v>
          </cell>
          <cell r="D2">
            <v>14</v>
          </cell>
          <cell r="E2">
            <v>14</v>
          </cell>
          <cell r="F2">
            <v>14</v>
          </cell>
          <cell r="G2">
            <v>14</v>
          </cell>
          <cell r="H2">
            <v>14</v>
          </cell>
          <cell r="I2">
            <v>13</v>
          </cell>
        </row>
        <row r="3">
          <cell r="B3">
            <v>13</v>
          </cell>
          <cell r="C3">
            <v>12</v>
          </cell>
          <cell r="D3">
            <v>12</v>
          </cell>
          <cell r="E3">
            <v>15</v>
          </cell>
          <cell r="F3">
            <v>15</v>
          </cell>
          <cell r="G3">
            <v>14</v>
          </cell>
          <cell r="H3">
            <v>13</v>
          </cell>
          <cell r="I3">
            <v>10</v>
          </cell>
        </row>
        <row r="4">
          <cell r="B4">
            <v>15</v>
          </cell>
          <cell r="C4">
            <v>15</v>
          </cell>
          <cell r="D4">
            <v>14</v>
          </cell>
          <cell r="E4">
            <v>13</v>
          </cell>
          <cell r="F4">
            <v>14</v>
          </cell>
          <cell r="G4">
            <v>14</v>
          </cell>
          <cell r="H4">
            <v>14</v>
          </cell>
          <cell r="I4">
            <v>14</v>
          </cell>
        </row>
        <row r="5">
          <cell r="B5">
            <v>12</v>
          </cell>
          <cell r="C5">
            <v>14</v>
          </cell>
          <cell r="D5">
            <v>14</v>
          </cell>
          <cell r="E5">
            <v>14</v>
          </cell>
          <cell r="F5">
            <v>15</v>
          </cell>
          <cell r="G5">
            <v>15</v>
          </cell>
          <cell r="H5">
            <v>13</v>
          </cell>
          <cell r="I5">
            <v>13</v>
          </cell>
        </row>
        <row r="6">
          <cell r="B6">
            <v>13</v>
          </cell>
          <cell r="C6">
            <v>13</v>
          </cell>
          <cell r="D6">
            <v>15</v>
          </cell>
          <cell r="E6">
            <v>15</v>
          </cell>
          <cell r="F6">
            <v>14</v>
          </cell>
          <cell r="G6">
            <v>14</v>
          </cell>
          <cell r="H6">
            <v>12</v>
          </cell>
          <cell r="I6">
            <v>14</v>
          </cell>
        </row>
        <row r="7">
          <cell r="B7">
            <v>14</v>
          </cell>
          <cell r="C7">
            <v>14</v>
          </cell>
          <cell r="D7">
            <v>13</v>
          </cell>
          <cell r="E7">
            <v>13</v>
          </cell>
          <cell r="F7">
            <v>13</v>
          </cell>
          <cell r="G7">
            <v>13</v>
          </cell>
          <cell r="H7">
            <v>12</v>
          </cell>
          <cell r="I7">
            <v>13</v>
          </cell>
        </row>
        <row r="8">
          <cell r="B8">
            <v>14</v>
          </cell>
          <cell r="C8">
            <v>12</v>
          </cell>
          <cell r="D8">
            <v>12</v>
          </cell>
          <cell r="E8">
            <v>11</v>
          </cell>
          <cell r="F8">
            <v>12</v>
          </cell>
          <cell r="G8">
            <v>13</v>
          </cell>
          <cell r="H8">
            <v>15</v>
          </cell>
          <cell r="I8">
            <v>12</v>
          </cell>
        </row>
        <row r="9">
          <cell r="B9">
            <v>14</v>
          </cell>
          <cell r="C9">
            <v>14</v>
          </cell>
          <cell r="D9">
            <v>15</v>
          </cell>
          <cell r="E9">
            <v>14</v>
          </cell>
          <cell r="F9">
            <v>15</v>
          </cell>
          <cell r="G9">
            <v>14</v>
          </cell>
          <cell r="H9">
            <v>15</v>
          </cell>
          <cell r="I9">
            <v>14</v>
          </cell>
        </row>
        <row r="10">
          <cell r="B10">
            <v>103</v>
          </cell>
          <cell r="C10">
            <v>94</v>
          </cell>
          <cell r="D10">
            <v>101</v>
          </cell>
          <cell r="E10">
            <v>94</v>
          </cell>
          <cell r="F10">
            <v>94</v>
          </cell>
          <cell r="G10">
            <v>101</v>
          </cell>
          <cell r="H10">
            <v>95</v>
          </cell>
          <cell r="I10">
            <v>89</v>
          </cell>
        </row>
      </sheetData>
      <sheetData sheetId="10"/>
      <sheetData sheetId="11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Ante Doko</v>
          </cell>
          <cell r="B2" t="str">
            <v>Mostar</v>
          </cell>
          <cell r="C2">
            <v>3</v>
          </cell>
          <cell r="D2">
            <v>2</v>
          </cell>
          <cell r="E2">
            <v>2</v>
          </cell>
          <cell r="F2">
            <v>4</v>
          </cell>
          <cell r="G2">
            <v>4</v>
          </cell>
          <cell r="H2">
            <v>3</v>
          </cell>
          <cell r="I2">
            <v>2</v>
          </cell>
          <cell r="J2">
            <v>5</v>
          </cell>
          <cell r="K2">
            <v>25</v>
          </cell>
        </row>
        <row r="3">
          <cell r="A3" t="str">
            <v>Antonio Ćavar</v>
          </cell>
          <cell r="B3" t="str">
            <v>Mostar</v>
          </cell>
          <cell r="C3">
            <v>2</v>
          </cell>
          <cell r="D3">
            <v>2</v>
          </cell>
          <cell r="E3">
            <v>6</v>
          </cell>
          <cell r="F3">
            <v>5</v>
          </cell>
          <cell r="G3">
            <v>3</v>
          </cell>
          <cell r="H3">
            <v>7</v>
          </cell>
          <cell r="I3">
            <v>3</v>
          </cell>
          <cell r="J3">
            <v>6</v>
          </cell>
          <cell r="K3">
            <v>34</v>
          </cell>
        </row>
        <row r="4">
          <cell r="A4" t="str">
            <v>Antonio Miletić</v>
          </cell>
          <cell r="B4" t="str">
            <v>Labin</v>
          </cell>
          <cell r="C4">
            <v>4</v>
          </cell>
          <cell r="D4">
            <v>3</v>
          </cell>
          <cell r="E4">
            <v>10</v>
          </cell>
          <cell r="F4">
            <v>7</v>
          </cell>
          <cell r="G4">
            <v>6</v>
          </cell>
          <cell r="H4">
            <v>7</v>
          </cell>
          <cell r="I4">
            <v>3</v>
          </cell>
          <cell r="J4">
            <v>8</v>
          </cell>
          <cell r="K4">
            <v>48</v>
          </cell>
        </row>
        <row r="5">
          <cell r="A5" t="str">
            <v>Antonio Šnajder</v>
          </cell>
          <cell r="B5" t="str">
            <v>Bjelovar</v>
          </cell>
          <cell r="C5">
            <v>3</v>
          </cell>
          <cell r="D5">
            <v>4</v>
          </cell>
          <cell r="E5">
            <v>8</v>
          </cell>
          <cell r="F5">
            <v>7</v>
          </cell>
          <cell r="G5">
            <v>5</v>
          </cell>
          <cell r="H5">
            <v>8</v>
          </cell>
          <cell r="I5">
            <v>8</v>
          </cell>
          <cell r="J5">
            <v>5</v>
          </cell>
          <cell r="K5">
            <v>48</v>
          </cell>
        </row>
        <row r="6">
          <cell r="A6" t="str">
            <v>Barislav Poparić</v>
          </cell>
          <cell r="B6" t="str">
            <v>Šibenik</v>
          </cell>
          <cell r="C6">
            <v>7</v>
          </cell>
          <cell r="D6">
            <v>6</v>
          </cell>
          <cell r="E6">
            <v>10</v>
          </cell>
          <cell r="F6">
            <v>5</v>
          </cell>
          <cell r="G6">
            <v>5</v>
          </cell>
          <cell r="H6">
            <v>6</v>
          </cell>
          <cell r="I6">
            <v>6</v>
          </cell>
          <cell r="J6">
            <v>7</v>
          </cell>
          <cell r="K6">
            <v>52</v>
          </cell>
        </row>
        <row r="7">
          <cell r="A7" t="str">
            <v>Bojan Goja</v>
          </cell>
          <cell r="B7" t="str">
            <v>Zadar</v>
          </cell>
          <cell r="C7">
            <v>5</v>
          </cell>
          <cell r="D7">
            <v>3</v>
          </cell>
          <cell r="E7">
            <v>8</v>
          </cell>
          <cell r="F7">
            <v>3</v>
          </cell>
          <cell r="G7">
            <v>5</v>
          </cell>
          <cell r="H7">
            <v>6</v>
          </cell>
          <cell r="I7">
            <v>3</v>
          </cell>
          <cell r="J7">
            <v>7</v>
          </cell>
          <cell r="K7">
            <v>40</v>
          </cell>
        </row>
        <row r="8">
          <cell r="A8" t="str">
            <v>Boris Rauš</v>
          </cell>
          <cell r="B8" t="str">
            <v>Osijek</v>
          </cell>
          <cell r="C8">
            <v>5</v>
          </cell>
          <cell r="D8">
            <v>6</v>
          </cell>
          <cell r="E8">
            <v>9</v>
          </cell>
          <cell r="F8">
            <v>8</v>
          </cell>
          <cell r="G8">
            <v>7</v>
          </cell>
          <cell r="H8">
            <v>13</v>
          </cell>
          <cell r="I8">
            <v>8</v>
          </cell>
          <cell r="J8">
            <v>6</v>
          </cell>
          <cell r="K8">
            <v>62</v>
          </cell>
        </row>
        <row r="9">
          <cell r="A9" t="str">
            <v>Braca Kundalić</v>
          </cell>
          <cell r="B9" t="str">
            <v>Niš</v>
          </cell>
          <cell r="C9">
            <v>9</v>
          </cell>
          <cell r="D9">
            <v>5</v>
          </cell>
          <cell r="E9">
            <v>8</v>
          </cell>
          <cell r="F9">
            <v>7</v>
          </cell>
          <cell r="G9">
            <v>11</v>
          </cell>
          <cell r="H9">
            <v>10</v>
          </cell>
          <cell r="I9">
            <v>6</v>
          </cell>
          <cell r="J9">
            <v>7</v>
          </cell>
          <cell r="K9">
            <v>63</v>
          </cell>
        </row>
        <row r="10">
          <cell r="A10" t="str">
            <v>Branimir Arsić</v>
          </cell>
          <cell r="B10" t="str">
            <v>Niš</v>
          </cell>
          <cell r="C10">
            <v>4</v>
          </cell>
          <cell r="D10">
            <v>4</v>
          </cell>
          <cell r="E10">
            <v>8</v>
          </cell>
          <cell r="F10">
            <v>5</v>
          </cell>
          <cell r="G10">
            <v>10</v>
          </cell>
          <cell r="H10">
            <v>9</v>
          </cell>
          <cell r="I10">
            <v>6</v>
          </cell>
          <cell r="J10">
            <v>9</v>
          </cell>
          <cell r="K10">
            <v>55</v>
          </cell>
        </row>
        <row r="11">
          <cell r="A11" t="str">
            <v>Branimir Ivković</v>
          </cell>
          <cell r="B11" t="str">
            <v>Split</v>
          </cell>
          <cell r="C11">
            <v>6</v>
          </cell>
          <cell r="D11">
            <v>7</v>
          </cell>
          <cell r="E11">
            <v>10</v>
          </cell>
          <cell r="F11">
            <v>5</v>
          </cell>
          <cell r="G11">
            <v>6</v>
          </cell>
          <cell r="H11">
            <v>8</v>
          </cell>
          <cell r="I11">
            <v>5</v>
          </cell>
          <cell r="J11">
            <v>7</v>
          </cell>
          <cell r="K11">
            <v>54</v>
          </cell>
        </row>
        <row r="12">
          <cell r="A12" t="str">
            <v>Branimir Mikulić</v>
          </cell>
          <cell r="B12" t="str">
            <v>Mostar</v>
          </cell>
          <cell r="C12">
            <v>3</v>
          </cell>
          <cell r="D12">
            <v>2</v>
          </cell>
          <cell r="E12">
            <v>5</v>
          </cell>
          <cell r="F12">
            <v>4</v>
          </cell>
          <cell r="G12">
            <v>4</v>
          </cell>
          <cell r="H12">
            <v>3</v>
          </cell>
          <cell r="I12">
            <v>2</v>
          </cell>
          <cell r="J12">
            <v>7</v>
          </cell>
          <cell r="K12">
            <v>30</v>
          </cell>
        </row>
        <row r="13">
          <cell r="A13" t="str">
            <v>Branimir Renje</v>
          </cell>
          <cell r="B13" t="str">
            <v>Šibenik</v>
          </cell>
          <cell r="C13">
            <v>5</v>
          </cell>
          <cell r="D13">
            <v>6</v>
          </cell>
          <cell r="E13">
            <v>8</v>
          </cell>
          <cell r="F13">
            <v>6</v>
          </cell>
          <cell r="G13">
            <v>7</v>
          </cell>
          <cell r="H13">
            <v>8</v>
          </cell>
          <cell r="I13">
            <v>8</v>
          </cell>
          <cell r="J13">
            <v>10</v>
          </cell>
          <cell r="K13">
            <v>58</v>
          </cell>
        </row>
        <row r="14">
          <cell r="A14" t="str">
            <v>Bruno Vojvodić</v>
          </cell>
          <cell r="B14" t="str">
            <v>Karlovac</v>
          </cell>
          <cell r="C14">
            <v>6</v>
          </cell>
          <cell r="D14">
            <v>5</v>
          </cell>
          <cell r="E14">
            <v>7</v>
          </cell>
          <cell r="F14">
            <v>4</v>
          </cell>
          <cell r="G14">
            <v>6</v>
          </cell>
          <cell r="H14">
            <v>7</v>
          </cell>
          <cell r="I14">
            <v>5</v>
          </cell>
          <cell r="J14">
            <v>4</v>
          </cell>
          <cell r="K14">
            <v>44</v>
          </cell>
        </row>
        <row r="15">
          <cell r="A15" t="str">
            <v>Dalibor Benković</v>
          </cell>
          <cell r="B15" t="str">
            <v xml:space="preserve">Karlovac </v>
          </cell>
          <cell r="C15">
            <v>5</v>
          </cell>
          <cell r="D15">
            <v>1</v>
          </cell>
          <cell r="E15">
            <v>7</v>
          </cell>
          <cell r="F15">
            <v>8</v>
          </cell>
          <cell r="G15">
            <v>10</v>
          </cell>
          <cell r="H15">
            <v>10</v>
          </cell>
          <cell r="I15">
            <v>7</v>
          </cell>
          <cell r="J15">
            <v>8</v>
          </cell>
          <cell r="K15">
            <v>56</v>
          </cell>
        </row>
        <row r="16">
          <cell r="A16" t="str">
            <v>Damir Hamzić</v>
          </cell>
          <cell r="B16" t="str">
            <v>Rijeka</v>
          </cell>
          <cell r="C16">
            <v>2</v>
          </cell>
          <cell r="D16">
            <v>3</v>
          </cell>
          <cell r="E16">
            <v>3</v>
          </cell>
          <cell r="F16">
            <v>2</v>
          </cell>
          <cell r="G16">
            <v>5</v>
          </cell>
          <cell r="H16">
            <v>6</v>
          </cell>
          <cell r="I16">
            <v>5</v>
          </cell>
          <cell r="J16">
            <v>3</v>
          </cell>
          <cell r="K16">
            <v>29</v>
          </cell>
        </row>
        <row r="17">
          <cell r="A17" t="str">
            <v>Danijel Dragičević</v>
          </cell>
          <cell r="B17" t="str">
            <v>Mostar</v>
          </cell>
          <cell r="C17">
            <v>5</v>
          </cell>
          <cell r="D17">
            <v>4</v>
          </cell>
          <cell r="E17">
            <v>5</v>
          </cell>
          <cell r="F17">
            <v>8</v>
          </cell>
          <cell r="G17">
            <v>5</v>
          </cell>
          <cell r="H17">
            <v>6</v>
          </cell>
          <cell r="I17">
            <v>3</v>
          </cell>
          <cell r="J17">
            <v>7</v>
          </cell>
          <cell r="K17">
            <v>43</v>
          </cell>
        </row>
        <row r="18">
          <cell r="A18" t="str">
            <v>Danijel Šušnjara</v>
          </cell>
          <cell r="B18" t="str">
            <v>Vinkovci</v>
          </cell>
          <cell r="C18">
            <v>8</v>
          </cell>
          <cell r="D18">
            <v>6</v>
          </cell>
          <cell r="E18">
            <v>7</v>
          </cell>
          <cell r="F18">
            <v>10</v>
          </cell>
          <cell r="G18">
            <v>8</v>
          </cell>
          <cell r="H18">
            <v>8</v>
          </cell>
          <cell r="I18">
            <v>6</v>
          </cell>
          <cell r="J18">
            <v>6</v>
          </cell>
          <cell r="K18">
            <v>59</v>
          </cell>
        </row>
        <row r="19">
          <cell r="A19" t="str">
            <v>Dario Winkler</v>
          </cell>
          <cell r="B19" t="str">
            <v>Vinkovci</v>
          </cell>
          <cell r="C19">
            <v>7</v>
          </cell>
          <cell r="D19">
            <v>5</v>
          </cell>
          <cell r="E19">
            <v>7</v>
          </cell>
          <cell r="F19">
            <v>11</v>
          </cell>
          <cell r="G19">
            <v>9</v>
          </cell>
          <cell r="H19">
            <v>6</v>
          </cell>
          <cell r="I19">
            <v>8</v>
          </cell>
          <cell r="J19">
            <v>9</v>
          </cell>
          <cell r="K19">
            <v>62</v>
          </cell>
        </row>
        <row r="20">
          <cell r="A20" t="str">
            <v>Darko Ćavar</v>
          </cell>
          <cell r="B20" t="str">
            <v>Mostar</v>
          </cell>
          <cell r="C20">
            <v>2</v>
          </cell>
          <cell r="D20">
            <v>3</v>
          </cell>
          <cell r="E20">
            <v>4</v>
          </cell>
          <cell r="F20">
            <v>5</v>
          </cell>
          <cell r="G20">
            <v>2</v>
          </cell>
          <cell r="H20">
            <v>7</v>
          </cell>
          <cell r="I20">
            <v>2</v>
          </cell>
          <cell r="J20">
            <v>9</v>
          </cell>
          <cell r="K20">
            <v>34</v>
          </cell>
        </row>
        <row r="21">
          <cell r="A21" t="str">
            <v>Darko Laklija</v>
          </cell>
          <cell r="B21" t="str">
            <v>Bjelovar</v>
          </cell>
          <cell r="C21">
            <v>6</v>
          </cell>
          <cell r="D21">
            <v>7</v>
          </cell>
          <cell r="E21">
            <v>7</v>
          </cell>
          <cell r="F21">
            <v>8</v>
          </cell>
          <cell r="G21">
            <v>6</v>
          </cell>
          <cell r="H21">
            <v>8</v>
          </cell>
          <cell r="I21">
            <v>4</v>
          </cell>
          <cell r="J21">
            <v>3</v>
          </cell>
          <cell r="K21">
            <v>49</v>
          </cell>
        </row>
        <row r="22">
          <cell r="A22" t="str">
            <v>Darko Lisac</v>
          </cell>
          <cell r="B22" t="str">
            <v>Karlovac</v>
          </cell>
          <cell r="C22">
            <v>5</v>
          </cell>
          <cell r="D22">
            <v>6</v>
          </cell>
          <cell r="E22">
            <v>8</v>
          </cell>
          <cell r="F22">
            <v>6</v>
          </cell>
          <cell r="G22">
            <v>7</v>
          </cell>
          <cell r="H22">
            <v>9</v>
          </cell>
          <cell r="I22">
            <v>4</v>
          </cell>
          <cell r="J22">
            <v>12</v>
          </cell>
          <cell r="K22">
            <v>57</v>
          </cell>
        </row>
        <row r="23">
          <cell r="A23" t="str">
            <v>David Zgrablić</v>
          </cell>
          <cell r="B23" t="str">
            <v>Pula</v>
          </cell>
          <cell r="C23">
            <v>5</v>
          </cell>
          <cell r="D23">
            <v>1</v>
          </cell>
          <cell r="E23">
            <v>5</v>
          </cell>
          <cell r="F23">
            <v>7</v>
          </cell>
          <cell r="G23">
            <v>4</v>
          </cell>
          <cell r="H23">
            <v>5</v>
          </cell>
          <cell r="I23">
            <v>6</v>
          </cell>
          <cell r="J23">
            <v>2</v>
          </cell>
          <cell r="K23">
            <v>35</v>
          </cell>
        </row>
        <row r="24">
          <cell r="A24" t="str">
            <v>Denis Lisac</v>
          </cell>
          <cell r="B24" t="str">
            <v>Karlovac</v>
          </cell>
          <cell r="C24">
            <v>8</v>
          </cell>
          <cell r="D24">
            <v>5</v>
          </cell>
          <cell r="E24">
            <v>4</v>
          </cell>
          <cell r="F24">
            <v>6</v>
          </cell>
          <cell r="G24">
            <v>9</v>
          </cell>
          <cell r="H24">
            <v>6</v>
          </cell>
          <cell r="I24">
            <v>4</v>
          </cell>
          <cell r="J24">
            <v>5</v>
          </cell>
          <cell r="K24">
            <v>47</v>
          </cell>
        </row>
        <row r="25">
          <cell r="A25" t="str">
            <v>Dino Begić</v>
          </cell>
          <cell r="B25" t="str">
            <v>Sisak</v>
          </cell>
          <cell r="C25">
            <v>8</v>
          </cell>
          <cell r="D25">
            <v>7</v>
          </cell>
          <cell r="E25">
            <v>8</v>
          </cell>
          <cell r="F25">
            <v>6</v>
          </cell>
          <cell r="G25">
            <v>3</v>
          </cell>
          <cell r="H25">
            <v>7</v>
          </cell>
          <cell r="I25">
            <v>2</v>
          </cell>
          <cell r="J25">
            <v>3</v>
          </cell>
          <cell r="K25">
            <v>44</v>
          </cell>
        </row>
        <row r="26">
          <cell r="A26" t="str">
            <v>Domagoj Kušec</v>
          </cell>
          <cell r="B26" t="str">
            <v>Ivanić Grad</v>
          </cell>
          <cell r="C26">
            <v>5</v>
          </cell>
          <cell r="D26">
            <v>2</v>
          </cell>
          <cell r="E26">
            <v>9</v>
          </cell>
          <cell r="F26">
            <v>3</v>
          </cell>
          <cell r="G26">
            <v>6</v>
          </cell>
          <cell r="H26">
            <v>9</v>
          </cell>
          <cell r="I26">
            <v>5</v>
          </cell>
          <cell r="J26">
            <v>12</v>
          </cell>
          <cell r="K26">
            <v>51</v>
          </cell>
        </row>
        <row r="27">
          <cell r="A27" t="str">
            <v>Domagoj Pozderac</v>
          </cell>
          <cell r="B27" t="str">
            <v>Karlovac</v>
          </cell>
          <cell r="C27">
            <v>13</v>
          </cell>
          <cell r="D27">
            <v>11</v>
          </cell>
          <cell r="E27">
            <v>10</v>
          </cell>
          <cell r="F27">
            <v>9</v>
          </cell>
          <cell r="G27">
            <v>10</v>
          </cell>
          <cell r="H27">
            <v>12</v>
          </cell>
          <cell r="I27">
            <v>9</v>
          </cell>
          <cell r="J27">
            <v>8</v>
          </cell>
          <cell r="K27">
            <v>82</v>
          </cell>
        </row>
        <row r="28">
          <cell r="A28" t="str">
            <v>Domagoj Šesto</v>
          </cell>
          <cell r="B28" t="str">
            <v>Vinkovci</v>
          </cell>
          <cell r="C28">
            <v>9</v>
          </cell>
          <cell r="D28">
            <v>6</v>
          </cell>
          <cell r="E28">
            <v>7</v>
          </cell>
          <cell r="F28">
            <v>10</v>
          </cell>
          <cell r="G28">
            <v>9</v>
          </cell>
          <cell r="H28">
            <v>8</v>
          </cell>
          <cell r="I28">
            <v>7</v>
          </cell>
          <cell r="J28">
            <v>13</v>
          </cell>
          <cell r="K28">
            <v>69</v>
          </cell>
        </row>
        <row r="29">
          <cell r="A29" t="str">
            <v>Dominik Mažar</v>
          </cell>
          <cell r="B29" t="str">
            <v>Zagreb</v>
          </cell>
          <cell r="C29">
            <v>2</v>
          </cell>
          <cell r="D29">
            <v>2</v>
          </cell>
          <cell r="E29">
            <v>11</v>
          </cell>
          <cell r="F29">
            <v>2</v>
          </cell>
          <cell r="G29">
            <v>4</v>
          </cell>
          <cell r="H29">
            <v>7</v>
          </cell>
          <cell r="I29">
            <v>3</v>
          </cell>
          <cell r="J29">
            <v>4</v>
          </cell>
          <cell r="K29">
            <v>35</v>
          </cell>
        </row>
        <row r="30">
          <cell r="A30" t="str">
            <v>Dominik Pozderac</v>
          </cell>
          <cell r="B30" t="str">
            <v>Karlovac</v>
          </cell>
          <cell r="C30">
            <v>3</v>
          </cell>
          <cell r="D30">
            <v>5</v>
          </cell>
          <cell r="E30">
            <v>4</v>
          </cell>
          <cell r="F30">
            <v>11</v>
          </cell>
          <cell r="G30">
            <v>8</v>
          </cell>
          <cell r="H30">
            <v>6</v>
          </cell>
          <cell r="I30">
            <v>7</v>
          </cell>
          <cell r="J30">
            <v>5</v>
          </cell>
          <cell r="K30">
            <v>49</v>
          </cell>
        </row>
        <row r="31">
          <cell r="A31" t="str">
            <v>Dominik Varga</v>
          </cell>
          <cell r="B31" t="str">
            <v>Bjelovar</v>
          </cell>
          <cell r="C31">
            <v>3</v>
          </cell>
          <cell r="D31">
            <v>5</v>
          </cell>
          <cell r="E31">
            <v>7</v>
          </cell>
          <cell r="F31">
            <v>6</v>
          </cell>
          <cell r="G31">
            <v>9</v>
          </cell>
          <cell r="H31">
            <v>8</v>
          </cell>
          <cell r="I31">
            <v>10</v>
          </cell>
          <cell r="J31">
            <v>6</v>
          </cell>
          <cell r="K31">
            <v>54</v>
          </cell>
        </row>
        <row r="32">
          <cell r="A32" t="str">
            <v>Đorđe Blagojević</v>
          </cell>
          <cell r="B32" t="str">
            <v>Beograd</v>
          </cell>
          <cell r="C32">
            <v>7</v>
          </cell>
          <cell r="D32">
            <v>9</v>
          </cell>
          <cell r="E32">
            <v>9</v>
          </cell>
          <cell r="F32">
            <v>12</v>
          </cell>
          <cell r="G32">
            <v>13</v>
          </cell>
          <cell r="H32">
            <v>9</v>
          </cell>
          <cell r="I32">
            <v>8</v>
          </cell>
          <cell r="J32">
            <v>7</v>
          </cell>
          <cell r="K32">
            <v>74</v>
          </cell>
        </row>
        <row r="33">
          <cell r="A33" t="str">
            <v>Đorđe Nikolić</v>
          </cell>
          <cell r="B33" t="str">
            <v>Beograd</v>
          </cell>
          <cell r="C33">
            <v>6</v>
          </cell>
          <cell r="D33">
            <v>2</v>
          </cell>
          <cell r="E33">
            <v>6</v>
          </cell>
          <cell r="F33">
            <v>3</v>
          </cell>
          <cell r="G33">
            <v>6</v>
          </cell>
          <cell r="H33">
            <v>5</v>
          </cell>
          <cell r="I33">
            <v>4</v>
          </cell>
          <cell r="J33">
            <v>5</v>
          </cell>
          <cell r="K33">
            <v>37</v>
          </cell>
        </row>
        <row r="34">
          <cell r="A34" t="str">
            <v>Dragan Boras</v>
          </cell>
          <cell r="B34" t="str">
            <v>Split</v>
          </cell>
          <cell r="C34">
            <v>6</v>
          </cell>
          <cell r="D34">
            <v>5</v>
          </cell>
          <cell r="E34">
            <v>2</v>
          </cell>
          <cell r="F34">
            <v>8</v>
          </cell>
          <cell r="G34">
            <v>6</v>
          </cell>
          <cell r="H34">
            <v>4</v>
          </cell>
          <cell r="I34">
            <v>2</v>
          </cell>
          <cell r="J34">
            <v>5</v>
          </cell>
          <cell r="K34">
            <v>38</v>
          </cell>
        </row>
        <row r="35">
          <cell r="A35" t="str">
            <v>Dragan Gulam</v>
          </cell>
          <cell r="B35" t="str">
            <v>Zadar</v>
          </cell>
          <cell r="C35">
            <v>10</v>
          </cell>
          <cell r="D35">
            <v>10</v>
          </cell>
          <cell r="E35">
            <v>13</v>
          </cell>
          <cell r="F35">
            <v>9</v>
          </cell>
          <cell r="G35">
            <v>10</v>
          </cell>
          <cell r="H35">
            <v>11</v>
          </cell>
          <cell r="I35">
            <v>9</v>
          </cell>
          <cell r="J35">
            <v>10</v>
          </cell>
          <cell r="K35">
            <v>82</v>
          </cell>
        </row>
        <row r="36">
          <cell r="A36" t="str">
            <v>Dražen Cukina</v>
          </cell>
          <cell r="B36" t="str">
            <v>Karlovac</v>
          </cell>
          <cell r="C36">
            <v>6</v>
          </cell>
          <cell r="D36">
            <v>4</v>
          </cell>
          <cell r="E36">
            <v>12</v>
          </cell>
          <cell r="F36">
            <v>3</v>
          </cell>
          <cell r="G36">
            <v>8</v>
          </cell>
          <cell r="H36">
            <v>6</v>
          </cell>
          <cell r="I36">
            <v>9</v>
          </cell>
          <cell r="J36">
            <v>6</v>
          </cell>
          <cell r="K36">
            <v>54</v>
          </cell>
        </row>
        <row r="37">
          <cell r="A37" t="str">
            <v>Dušan Torbica</v>
          </cell>
          <cell r="B37" t="str">
            <v>Beograd</v>
          </cell>
          <cell r="C37">
            <v>7</v>
          </cell>
          <cell r="D37">
            <v>7</v>
          </cell>
          <cell r="E37">
            <v>5</v>
          </cell>
          <cell r="F37">
            <v>8</v>
          </cell>
          <cell r="G37">
            <v>9</v>
          </cell>
          <cell r="H37">
            <v>8</v>
          </cell>
          <cell r="I37">
            <v>9</v>
          </cell>
          <cell r="J37">
            <v>6</v>
          </cell>
          <cell r="K37">
            <v>59</v>
          </cell>
        </row>
        <row r="38">
          <cell r="A38" t="str">
            <v>Fabijan Čorak</v>
          </cell>
          <cell r="B38" t="str">
            <v>Zagreb</v>
          </cell>
          <cell r="C38">
            <v>12</v>
          </cell>
          <cell r="D38">
            <v>9</v>
          </cell>
          <cell r="E38">
            <v>13</v>
          </cell>
          <cell r="F38">
            <v>10</v>
          </cell>
          <cell r="G38">
            <v>11</v>
          </cell>
          <cell r="H38">
            <v>10</v>
          </cell>
          <cell r="I38">
            <v>12</v>
          </cell>
          <cell r="J38">
            <v>9</v>
          </cell>
          <cell r="K38">
            <v>86</v>
          </cell>
        </row>
        <row r="39">
          <cell r="A39" t="str">
            <v>Filip Križanić</v>
          </cell>
          <cell r="B39" t="str">
            <v>Ivanić Grad</v>
          </cell>
          <cell r="C39">
            <v>5</v>
          </cell>
          <cell r="D39">
            <v>3</v>
          </cell>
          <cell r="E39">
            <v>5</v>
          </cell>
          <cell r="F39">
            <v>8</v>
          </cell>
          <cell r="G39">
            <v>11</v>
          </cell>
          <cell r="H39">
            <v>9</v>
          </cell>
          <cell r="I39">
            <v>5</v>
          </cell>
          <cell r="J39">
            <v>8</v>
          </cell>
          <cell r="K39">
            <v>54</v>
          </cell>
        </row>
        <row r="40">
          <cell r="A40" t="str">
            <v>Franjo Falak</v>
          </cell>
          <cell r="B40" t="str">
            <v>Mostar</v>
          </cell>
          <cell r="C40">
            <v>5</v>
          </cell>
          <cell r="D40">
            <v>7</v>
          </cell>
          <cell r="E40">
            <v>11</v>
          </cell>
          <cell r="F40">
            <v>8</v>
          </cell>
          <cell r="G40">
            <v>7</v>
          </cell>
          <cell r="H40">
            <v>10</v>
          </cell>
          <cell r="I40">
            <v>7</v>
          </cell>
          <cell r="J40">
            <v>4</v>
          </cell>
          <cell r="K40">
            <v>59</v>
          </cell>
        </row>
        <row r="41">
          <cell r="A41" t="str">
            <v>Franjo Tošić</v>
          </cell>
          <cell r="B41" t="str">
            <v>Zagreb</v>
          </cell>
          <cell r="C41">
            <v>9</v>
          </cell>
          <cell r="D41">
            <v>7</v>
          </cell>
          <cell r="E41">
            <v>13</v>
          </cell>
          <cell r="F41">
            <v>8</v>
          </cell>
          <cell r="G41">
            <v>6</v>
          </cell>
          <cell r="H41">
            <v>12</v>
          </cell>
          <cell r="I41">
            <v>10</v>
          </cell>
          <cell r="J41">
            <v>9</v>
          </cell>
          <cell r="K41">
            <v>74</v>
          </cell>
        </row>
        <row r="42">
          <cell r="A42" t="str">
            <v>Gajo Vučinić</v>
          </cell>
          <cell r="B42" t="str">
            <v>Karlovac</v>
          </cell>
          <cell r="C42">
            <v>2</v>
          </cell>
          <cell r="D42">
            <v>3</v>
          </cell>
          <cell r="E42">
            <v>9</v>
          </cell>
          <cell r="F42">
            <v>7</v>
          </cell>
          <cell r="G42">
            <v>5</v>
          </cell>
          <cell r="H42">
            <v>6</v>
          </cell>
          <cell r="I42">
            <v>5</v>
          </cell>
          <cell r="J42">
            <v>6</v>
          </cell>
          <cell r="K42">
            <v>43</v>
          </cell>
        </row>
        <row r="43">
          <cell r="A43" t="str">
            <v>Gojko Prusina</v>
          </cell>
          <cell r="B43" t="str">
            <v>Mostar</v>
          </cell>
          <cell r="C43">
            <v>1</v>
          </cell>
          <cell r="D43">
            <v>5</v>
          </cell>
          <cell r="E43">
            <v>11</v>
          </cell>
          <cell r="F43">
            <v>5</v>
          </cell>
          <cell r="G43">
            <v>4</v>
          </cell>
          <cell r="H43">
            <v>10</v>
          </cell>
          <cell r="I43">
            <v>7</v>
          </cell>
          <cell r="J43">
            <v>5</v>
          </cell>
          <cell r="K43">
            <v>48</v>
          </cell>
        </row>
        <row r="44">
          <cell r="A44" t="str">
            <v>Goran Benić</v>
          </cell>
          <cell r="B44" t="str">
            <v>Požega</v>
          </cell>
          <cell r="C44">
            <v>2</v>
          </cell>
          <cell r="D44">
            <v>0</v>
          </cell>
          <cell r="E44">
            <v>4</v>
          </cell>
          <cell r="F44">
            <v>7</v>
          </cell>
          <cell r="G44">
            <v>7</v>
          </cell>
          <cell r="H44">
            <v>5</v>
          </cell>
          <cell r="I44">
            <v>6</v>
          </cell>
          <cell r="J44">
            <v>6</v>
          </cell>
          <cell r="K44">
            <v>37</v>
          </cell>
        </row>
        <row r="45">
          <cell r="A45" t="str">
            <v>Goran Vesić</v>
          </cell>
          <cell r="B45" t="str">
            <v>Osijek</v>
          </cell>
          <cell r="C45">
            <v>10</v>
          </cell>
          <cell r="D45">
            <v>9</v>
          </cell>
          <cell r="E45">
            <v>10</v>
          </cell>
          <cell r="F45">
            <v>9</v>
          </cell>
          <cell r="G45">
            <v>6</v>
          </cell>
          <cell r="H45">
            <v>8</v>
          </cell>
          <cell r="I45">
            <v>5</v>
          </cell>
          <cell r="J45">
            <v>4</v>
          </cell>
          <cell r="K45">
            <v>61</v>
          </cell>
        </row>
        <row r="46">
          <cell r="A46" t="str">
            <v>Gordan Drenski</v>
          </cell>
          <cell r="B46" t="str">
            <v>Šibenik</v>
          </cell>
          <cell r="C46">
            <v>2</v>
          </cell>
          <cell r="D46">
            <v>2</v>
          </cell>
          <cell r="E46">
            <v>3</v>
          </cell>
          <cell r="F46">
            <v>3</v>
          </cell>
          <cell r="G46">
            <v>4</v>
          </cell>
          <cell r="H46">
            <v>6</v>
          </cell>
          <cell r="I46">
            <v>4</v>
          </cell>
          <cell r="J46">
            <v>10</v>
          </cell>
          <cell r="K46">
            <v>34</v>
          </cell>
        </row>
        <row r="47">
          <cell r="A47" t="str">
            <v>Grgo Birin</v>
          </cell>
          <cell r="B47" t="str">
            <v>Šibenik</v>
          </cell>
          <cell r="C47">
            <v>3</v>
          </cell>
          <cell r="D47">
            <v>6</v>
          </cell>
          <cell r="E47">
            <v>12</v>
          </cell>
          <cell r="F47">
            <v>7</v>
          </cell>
          <cell r="G47">
            <v>5</v>
          </cell>
          <cell r="H47">
            <v>7</v>
          </cell>
          <cell r="I47">
            <v>4</v>
          </cell>
          <cell r="J47">
            <v>10</v>
          </cell>
          <cell r="K47">
            <v>54</v>
          </cell>
        </row>
        <row r="48">
          <cell r="A48" t="str">
            <v>Gvido Piasevoli</v>
          </cell>
          <cell r="B48" t="str">
            <v>Split</v>
          </cell>
          <cell r="C48">
            <v>6</v>
          </cell>
          <cell r="D48">
            <v>5</v>
          </cell>
          <cell r="E48">
            <v>3</v>
          </cell>
          <cell r="F48">
            <v>7</v>
          </cell>
          <cell r="G48">
            <v>6</v>
          </cell>
          <cell r="H48">
            <v>5</v>
          </cell>
          <cell r="I48">
            <v>4</v>
          </cell>
          <cell r="J48">
            <v>3</v>
          </cell>
          <cell r="K48">
            <v>39</v>
          </cell>
        </row>
        <row r="49">
          <cell r="A49" t="str">
            <v>Hana Vlahov</v>
          </cell>
          <cell r="B49" t="str">
            <v>Zadar</v>
          </cell>
          <cell r="C49">
            <v>7</v>
          </cell>
          <cell r="D49">
            <v>4</v>
          </cell>
          <cell r="E49">
            <v>7</v>
          </cell>
          <cell r="F49">
            <v>2</v>
          </cell>
          <cell r="G49">
            <v>5</v>
          </cell>
          <cell r="H49">
            <v>9</v>
          </cell>
          <cell r="I49">
            <v>6</v>
          </cell>
          <cell r="J49">
            <v>3</v>
          </cell>
          <cell r="K49">
            <v>43</v>
          </cell>
        </row>
        <row r="50">
          <cell r="A50" t="str">
            <v>Haris Mujkić</v>
          </cell>
          <cell r="B50" t="str">
            <v>Rijeka</v>
          </cell>
          <cell r="C50">
            <v>9</v>
          </cell>
          <cell r="D50">
            <v>6</v>
          </cell>
          <cell r="E50">
            <v>11</v>
          </cell>
          <cell r="F50">
            <v>9</v>
          </cell>
          <cell r="G50">
            <v>9</v>
          </cell>
          <cell r="H50">
            <v>5</v>
          </cell>
          <cell r="I50">
            <v>5</v>
          </cell>
          <cell r="J50">
            <v>11</v>
          </cell>
          <cell r="K50">
            <v>65</v>
          </cell>
        </row>
        <row r="51">
          <cell r="A51" t="str">
            <v>Hrvoje Đurak</v>
          </cell>
          <cell r="B51" t="str">
            <v>Zagreb</v>
          </cell>
          <cell r="C51">
            <v>2</v>
          </cell>
          <cell r="D51">
            <v>5</v>
          </cell>
          <cell r="E51">
            <v>4</v>
          </cell>
          <cell r="F51">
            <v>6</v>
          </cell>
          <cell r="G51">
            <v>6</v>
          </cell>
          <cell r="H51">
            <v>3</v>
          </cell>
          <cell r="I51">
            <v>3</v>
          </cell>
          <cell r="J51">
            <v>3</v>
          </cell>
          <cell r="K51">
            <v>32</v>
          </cell>
        </row>
        <row r="52">
          <cell r="A52" t="str">
            <v>Igor Čičak</v>
          </cell>
          <cell r="B52" t="str">
            <v>Ivanić Grad</v>
          </cell>
          <cell r="C52">
            <v>5</v>
          </cell>
          <cell r="D52">
            <v>6</v>
          </cell>
          <cell r="E52">
            <v>8</v>
          </cell>
          <cell r="F52">
            <v>7</v>
          </cell>
          <cell r="G52">
            <v>11</v>
          </cell>
          <cell r="H52">
            <v>10</v>
          </cell>
          <cell r="I52">
            <v>9</v>
          </cell>
          <cell r="J52">
            <v>9</v>
          </cell>
          <cell r="K52">
            <v>65</v>
          </cell>
        </row>
        <row r="53">
          <cell r="A53" t="str">
            <v>Ivan Andonov</v>
          </cell>
          <cell r="B53" t="str">
            <v>Beograd</v>
          </cell>
          <cell r="C53">
            <v>11</v>
          </cell>
          <cell r="D53">
            <v>8</v>
          </cell>
          <cell r="E53">
            <v>12</v>
          </cell>
          <cell r="F53">
            <v>10</v>
          </cell>
          <cell r="G53">
            <v>13</v>
          </cell>
          <cell r="H53">
            <v>10</v>
          </cell>
          <cell r="I53">
            <v>7</v>
          </cell>
          <cell r="J53">
            <v>11</v>
          </cell>
          <cell r="K53">
            <v>82</v>
          </cell>
        </row>
        <row r="54">
          <cell r="A54" t="str">
            <v>Ivan Bandić</v>
          </cell>
          <cell r="B54" t="str">
            <v>Zagreb</v>
          </cell>
          <cell r="C54">
            <v>11</v>
          </cell>
          <cell r="D54">
            <v>8</v>
          </cell>
          <cell r="E54">
            <v>11</v>
          </cell>
          <cell r="F54">
            <v>9</v>
          </cell>
          <cell r="G54">
            <v>9</v>
          </cell>
          <cell r="H54">
            <v>14</v>
          </cell>
          <cell r="I54">
            <v>12</v>
          </cell>
          <cell r="J54">
            <v>6</v>
          </cell>
          <cell r="K54">
            <v>80</v>
          </cell>
        </row>
        <row r="55">
          <cell r="A55" t="str">
            <v>Ivan Ćorić</v>
          </cell>
          <cell r="B55" t="str">
            <v>Mostar</v>
          </cell>
          <cell r="C55">
            <v>4</v>
          </cell>
          <cell r="D55">
            <v>5</v>
          </cell>
          <cell r="E55">
            <v>9</v>
          </cell>
          <cell r="F55">
            <v>10</v>
          </cell>
          <cell r="G55">
            <v>11</v>
          </cell>
          <cell r="H55">
            <v>8</v>
          </cell>
          <cell r="I55">
            <v>6</v>
          </cell>
          <cell r="J55">
            <v>7</v>
          </cell>
          <cell r="K55">
            <v>60</v>
          </cell>
        </row>
        <row r="56">
          <cell r="A56" t="str">
            <v>Ivan Gržetić</v>
          </cell>
          <cell r="B56" t="str">
            <v>Pula</v>
          </cell>
          <cell r="C56">
            <v>6</v>
          </cell>
          <cell r="D56">
            <v>6</v>
          </cell>
          <cell r="E56">
            <v>11</v>
          </cell>
          <cell r="F56">
            <v>8</v>
          </cell>
          <cell r="G56">
            <v>9</v>
          </cell>
          <cell r="H56">
            <v>7</v>
          </cell>
          <cell r="I56">
            <v>7</v>
          </cell>
          <cell r="J56">
            <v>8</v>
          </cell>
          <cell r="K56">
            <v>62</v>
          </cell>
        </row>
        <row r="57">
          <cell r="A57" t="str">
            <v>Ivan Marić</v>
          </cell>
          <cell r="B57" t="str">
            <v>Zadar</v>
          </cell>
          <cell r="C57">
            <v>6</v>
          </cell>
          <cell r="D57">
            <v>7</v>
          </cell>
          <cell r="E57">
            <v>11</v>
          </cell>
          <cell r="F57">
            <v>3</v>
          </cell>
          <cell r="G57">
            <v>4</v>
          </cell>
          <cell r="H57">
            <v>9</v>
          </cell>
          <cell r="I57">
            <v>2</v>
          </cell>
          <cell r="J57">
            <v>9</v>
          </cell>
          <cell r="K57">
            <v>51</v>
          </cell>
        </row>
        <row r="58">
          <cell r="A58" t="str">
            <v>Ivan Vulić</v>
          </cell>
          <cell r="B58" t="str">
            <v>Zagreb</v>
          </cell>
          <cell r="C58">
            <v>10</v>
          </cell>
          <cell r="D58">
            <v>8</v>
          </cell>
          <cell r="E58">
            <v>13</v>
          </cell>
          <cell r="F58">
            <v>8</v>
          </cell>
          <cell r="G58">
            <v>10</v>
          </cell>
          <cell r="H58">
            <v>11</v>
          </cell>
          <cell r="I58">
            <v>9</v>
          </cell>
          <cell r="J58">
            <v>13</v>
          </cell>
          <cell r="K58">
            <v>82</v>
          </cell>
        </row>
        <row r="59">
          <cell r="A59" t="str">
            <v>Ivan Žanetić</v>
          </cell>
          <cell r="B59" t="str">
            <v>Požega</v>
          </cell>
          <cell r="C59">
            <v>5</v>
          </cell>
          <cell r="D59">
            <v>7</v>
          </cell>
          <cell r="E59">
            <v>9</v>
          </cell>
          <cell r="F59">
            <v>4</v>
          </cell>
          <cell r="G59">
            <v>5</v>
          </cell>
          <cell r="H59">
            <v>11</v>
          </cell>
          <cell r="I59">
            <v>4</v>
          </cell>
          <cell r="J59">
            <v>6</v>
          </cell>
          <cell r="K59">
            <v>51</v>
          </cell>
        </row>
        <row r="60">
          <cell r="A60" t="str">
            <v>Ivica Brtan</v>
          </cell>
          <cell r="B60" t="str">
            <v>Nova Gradiška</v>
          </cell>
          <cell r="C60">
            <v>9</v>
          </cell>
          <cell r="D60">
            <v>5</v>
          </cell>
          <cell r="E60">
            <v>12</v>
          </cell>
          <cell r="F60">
            <v>7</v>
          </cell>
          <cell r="G60">
            <v>8</v>
          </cell>
          <cell r="H60">
            <v>11</v>
          </cell>
          <cell r="I60">
            <v>7</v>
          </cell>
          <cell r="J60">
            <v>8</v>
          </cell>
          <cell r="K60">
            <v>67</v>
          </cell>
        </row>
        <row r="61">
          <cell r="A61" t="str">
            <v>Ivica Glavan</v>
          </cell>
          <cell r="B61" t="str">
            <v>Zadar</v>
          </cell>
          <cell r="C61">
            <v>6</v>
          </cell>
          <cell r="D61">
            <v>6</v>
          </cell>
          <cell r="E61">
            <v>7</v>
          </cell>
          <cell r="F61">
            <v>8</v>
          </cell>
          <cell r="G61">
            <v>8</v>
          </cell>
          <cell r="H61">
            <v>7</v>
          </cell>
          <cell r="I61">
            <v>7</v>
          </cell>
          <cell r="J61">
            <v>6</v>
          </cell>
          <cell r="K61">
            <v>55</v>
          </cell>
        </row>
        <row r="62">
          <cell r="A62" t="str">
            <v>Ivica Loina</v>
          </cell>
          <cell r="B62" t="str">
            <v>Popovača</v>
          </cell>
          <cell r="C62">
            <v>3</v>
          </cell>
          <cell r="D62">
            <v>5</v>
          </cell>
          <cell r="E62">
            <v>11</v>
          </cell>
          <cell r="F62">
            <v>9</v>
          </cell>
          <cell r="G62">
            <v>7</v>
          </cell>
          <cell r="H62">
            <v>8</v>
          </cell>
          <cell r="I62">
            <v>9</v>
          </cell>
          <cell r="J62">
            <v>8</v>
          </cell>
          <cell r="K62">
            <v>60</v>
          </cell>
        </row>
        <row r="63">
          <cell r="A63" t="str">
            <v>Ivica Žuro</v>
          </cell>
          <cell r="B63" t="str">
            <v>Split</v>
          </cell>
          <cell r="C63">
            <v>4</v>
          </cell>
          <cell r="D63">
            <v>6</v>
          </cell>
          <cell r="E63">
            <v>6</v>
          </cell>
          <cell r="F63">
            <v>7</v>
          </cell>
          <cell r="G63">
            <v>7</v>
          </cell>
          <cell r="H63">
            <v>9</v>
          </cell>
          <cell r="I63">
            <v>6</v>
          </cell>
          <cell r="J63">
            <v>9</v>
          </cell>
          <cell r="K63">
            <v>54</v>
          </cell>
        </row>
        <row r="64">
          <cell r="A64" t="str">
            <v>Jakov Smilović</v>
          </cell>
          <cell r="B64" t="str">
            <v>Omiš</v>
          </cell>
          <cell r="C64">
            <v>4</v>
          </cell>
          <cell r="D64">
            <v>4</v>
          </cell>
          <cell r="E64">
            <v>5</v>
          </cell>
          <cell r="F64">
            <v>3</v>
          </cell>
          <cell r="G64">
            <v>5</v>
          </cell>
          <cell r="H64">
            <v>4</v>
          </cell>
          <cell r="I64">
            <v>6</v>
          </cell>
          <cell r="J64">
            <v>3</v>
          </cell>
          <cell r="K64">
            <v>34</v>
          </cell>
        </row>
        <row r="65">
          <cell r="A65" t="str">
            <v>Jerko Šubašić</v>
          </cell>
          <cell r="B65" t="str">
            <v>Šibenik</v>
          </cell>
          <cell r="C65">
            <v>7</v>
          </cell>
          <cell r="D65">
            <v>2</v>
          </cell>
          <cell r="E65">
            <v>3</v>
          </cell>
          <cell r="F65">
            <v>5</v>
          </cell>
          <cell r="G65">
            <v>6</v>
          </cell>
          <cell r="H65">
            <v>8</v>
          </cell>
          <cell r="I65">
            <v>3</v>
          </cell>
          <cell r="J65">
            <v>3</v>
          </cell>
          <cell r="K65">
            <v>37</v>
          </cell>
        </row>
        <row r="66">
          <cell r="A66" t="str">
            <v>Josip Banić</v>
          </cell>
          <cell r="B66" t="str">
            <v>Split</v>
          </cell>
          <cell r="C66">
            <v>5</v>
          </cell>
          <cell r="D66">
            <v>4</v>
          </cell>
          <cell r="E66">
            <v>8</v>
          </cell>
          <cell r="F66">
            <v>6</v>
          </cell>
          <cell r="G66">
            <v>9</v>
          </cell>
          <cell r="H66">
            <v>8</v>
          </cell>
          <cell r="I66">
            <v>4</v>
          </cell>
          <cell r="J66">
            <v>8</v>
          </cell>
          <cell r="K66">
            <v>52</v>
          </cell>
        </row>
        <row r="67">
          <cell r="A67" t="str">
            <v>Josip Kovačić</v>
          </cell>
          <cell r="B67" t="str">
            <v>Mostar</v>
          </cell>
          <cell r="C67">
            <v>2</v>
          </cell>
          <cell r="D67">
            <v>4</v>
          </cell>
          <cell r="E67">
            <v>6</v>
          </cell>
          <cell r="F67">
            <v>4</v>
          </cell>
          <cell r="G67">
            <v>2</v>
          </cell>
          <cell r="H67">
            <v>6</v>
          </cell>
          <cell r="I67">
            <v>4</v>
          </cell>
          <cell r="J67">
            <v>5</v>
          </cell>
          <cell r="K67">
            <v>33</v>
          </cell>
        </row>
        <row r="68">
          <cell r="A68" t="str">
            <v>Josip Luša</v>
          </cell>
          <cell r="B68" t="str">
            <v>Zagreb</v>
          </cell>
          <cell r="C68">
            <v>7</v>
          </cell>
          <cell r="D68">
            <v>8</v>
          </cell>
          <cell r="E68">
            <v>7</v>
          </cell>
          <cell r="F68">
            <v>5</v>
          </cell>
          <cell r="G68">
            <v>6</v>
          </cell>
          <cell r="H68">
            <v>6</v>
          </cell>
          <cell r="I68">
            <v>5</v>
          </cell>
          <cell r="J68">
            <v>8</v>
          </cell>
          <cell r="K68">
            <v>52</v>
          </cell>
        </row>
        <row r="69">
          <cell r="A69" t="str">
            <v>Josip Mikulić</v>
          </cell>
          <cell r="B69" t="str">
            <v>Mostar</v>
          </cell>
          <cell r="C69">
            <v>6</v>
          </cell>
          <cell r="D69">
            <v>2</v>
          </cell>
          <cell r="E69">
            <v>9</v>
          </cell>
          <cell r="F69">
            <v>5</v>
          </cell>
          <cell r="G69">
            <v>6</v>
          </cell>
          <cell r="H69">
            <v>5</v>
          </cell>
          <cell r="I69">
            <v>3</v>
          </cell>
          <cell r="J69">
            <v>10</v>
          </cell>
          <cell r="K69">
            <v>46</v>
          </cell>
        </row>
        <row r="70">
          <cell r="A70" t="str">
            <v>Josip Paškov</v>
          </cell>
          <cell r="B70" t="str">
            <v>Zadar</v>
          </cell>
          <cell r="C70">
            <v>4</v>
          </cell>
          <cell r="D70">
            <v>8</v>
          </cell>
          <cell r="E70">
            <v>8</v>
          </cell>
          <cell r="F70">
            <v>8</v>
          </cell>
          <cell r="G70">
            <v>9</v>
          </cell>
          <cell r="H70">
            <v>4</v>
          </cell>
          <cell r="I70">
            <v>7</v>
          </cell>
          <cell r="J70">
            <v>4</v>
          </cell>
          <cell r="K70">
            <v>52</v>
          </cell>
        </row>
        <row r="71">
          <cell r="A71" t="str">
            <v>Josip Pavić</v>
          </cell>
          <cell r="B71" t="str">
            <v>Šibenik</v>
          </cell>
          <cell r="C71">
            <v>6</v>
          </cell>
          <cell r="D71">
            <v>3</v>
          </cell>
          <cell r="E71">
            <v>9</v>
          </cell>
          <cell r="F71">
            <v>11</v>
          </cell>
          <cell r="G71">
            <v>5</v>
          </cell>
          <cell r="H71">
            <v>6</v>
          </cell>
          <cell r="I71">
            <v>4</v>
          </cell>
          <cell r="J71">
            <v>8</v>
          </cell>
          <cell r="K71">
            <v>52</v>
          </cell>
        </row>
        <row r="72">
          <cell r="A72" t="str">
            <v>Juraj Kovačević</v>
          </cell>
          <cell r="B72" t="str">
            <v>Sisak</v>
          </cell>
          <cell r="C72">
            <v>8</v>
          </cell>
          <cell r="D72">
            <v>5</v>
          </cell>
          <cell r="E72">
            <v>11</v>
          </cell>
          <cell r="F72">
            <v>6</v>
          </cell>
          <cell r="G72">
            <v>2</v>
          </cell>
          <cell r="H72">
            <v>8</v>
          </cell>
          <cell r="I72">
            <v>4</v>
          </cell>
          <cell r="J72">
            <v>8</v>
          </cell>
          <cell r="K72">
            <v>52</v>
          </cell>
        </row>
        <row r="73">
          <cell r="A73" t="str">
            <v>Jurica Benčik</v>
          </cell>
          <cell r="B73" t="str">
            <v>Varaždin</v>
          </cell>
          <cell r="C73">
            <v>8</v>
          </cell>
          <cell r="D73">
            <v>7</v>
          </cell>
          <cell r="E73">
            <v>11</v>
          </cell>
          <cell r="F73">
            <v>7</v>
          </cell>
          <cell r="G73">
            <v>4</v>
          </cell>
          <cell r="H73">
            <v>10</v>
          </cell>
          <cell r="I73">
            <v>4</v>
          </cell>
          <cell r="J73">
            <v>10</v>
          </cell>
          <cell r="K73">
            <v>61</v>
          </cell>
        </row>
        <row r="74">
          <cell r="A74" t="str">
            <v>Krešimir Melnik</v>
          </cell>
          <cell r="B74" t="str">
            <v>Osijek</v>
          </cell>
          <cell r="C74">
            <v>10</v>
          </cell>
          <cell r="D74">
            <v>8</v>
          </cell>
          <cell r="E74">
            <v>11</v>
          </cell>
          <cell r="F74">
            <v>9</v>
          </cell>
          <cell r="G74">
            <v>8</v>
          </cell>
          <cell r="H74">
            <v>8</v>
          </cell>
          <cell r="I74">
            <v>12</v>
          </cell>
          <cell r="J74">
            <v>5</v>
          </cell>
          <cell r="K74">
            <v>71</v>
          </cell>
        </row>
        <row r="75">
          <cell r="A75" t="str">
            <v>Krešimir Soldo</v>
          </cell>
          <cell r="B75" t="str">
            <v>Mostar</v>
          </cell>
          <cell r="C75">
            <v>6</v>
          </cell>
          <cell r="D75">
            <v>2</v>
          </cell>
          <cell r="E75">
            <v>7</v>
          </cell>
          <cell r="F75">
            <v>6</v>
          </cell>
          <cell r="G75">
            <v>6</v>
          </cell>
          <cell r="H75">
            <v>6</v>
          </cell>
          <cell r="I75">
            <v>2</v>
          </cell>
          <cell r="J75">
            <v>10</v>
          </cell>
          <cell r="K75">
            <v>45</v>
          </cell>
        </row>
        <row r="76">
          <cell r="A76" t="str">
            <v>Krešimir Štimac</v>
          </cell>
          <cell r="B76" t="str">
            <v>Zagreb</v>
          </cell>
          <cell r="C76">
            <v>9</v>
          </cell>
          <cell r="D76">
            <v>9</v>
          </cell>
          <cell r="E76">
            <v>15</v>
          </cell>
          <cell r="F76">
            <v>12</v>
          </cell>
          <cell r="G76">
            <v>13</v>
          </cell>
          <cell r="H76">
            <v>10</v>
          </cell>
          <cell r="I76">
            <v>10</v>
          </cell>
          <cell r="J76">
            <v>13</v>
          </cell>
          <cell r="K76">
            <v>91</v>
          </cell>
        </row>
        <row r="77">
          <cell r="A77" t="str">
            <v>Krešimir Sučević Međeral</v>
          </cell>
          <cell r="B77" t="str">
            <v>Zagreb</v>
          </cell>
          <cell r="C77">
            <v>9</v>
          </cell>
          <cell r="D77">
            <v>10</v>
          </cell>
          <cell r="E77">
            <v>8</v>
          </cell>
          <cell r="F77">
            <v>12</v>
          </cell>
          <cell r="G77">
            <v>13</v>
          </cell>
          <cell r="H77">
            <v>7</v>
          </cell>
          <cell r="I77">
            <v>10</v>
          </cell>
          <cell r="J77">
            <v>8</v>
          </cell>
          <cell r="K77">
            <v>77</v>
          </cell>
        </row>
        <row r="78">
          <cell r="A78" t="str">
            <v>Kristian Lasić</v>
          </cell>
          <cell r="B78" t="str">
            <v>Mostar</v>
          </cell>
          <cell r="C78">
            <v>7</v>
          </cell>
          <cell r="D78">
            <v>6</v>
          </cell>
          <cell r="E78">
            <v>9</v>
          </cell>
          <cell r="F78">
            <v>9</v>
          </cell>
          <cell r="G78">
            <v>7</v>
          </cell>
          <cell r="H78">
            <v>11</v>
          </cell>
          <cell r="I78">
            <v>10</v>
          </cell>
          <cell r="J78">
            <v>11</v>
          </cell>
          <cell r="K78">
            <v>70</v>
          </cell>
        </row>
        <row r="79">
          <cell r="A79" t="str">
            <v>Kristijan Musa</v>
          </cell>
          <cell r="B79" t="str">
            <v>Mostar</v>
          </cell>
          <cell r="C79">
            <v>10</v>
          </cell>
          <cell r="D79">
            <v>10</v>
          </cell>
          <cell r="E79">
            <v>13</v>
          </cell>
          <cell r="F79">
            <v>7</v>
          </cell>
          <cell r="G79">
            <v>11</v>
          </cell>
          <cell r="H79">
            <v>12</v>
          </cell>
          <cell r="I79">
            <v>7</v>
          </cell>
          <cell r="J79">
            <v>11</v>
          </cell>
          <cell r="K79">
            <v>81</v>
          </cell>
        </row>
        <row r="80">
          <cell r="A80" t="str">
            <v xml:space="preserve">Kristo Kristić </v>
          </cell>
          <cell r="B80" t="str">
            <v xml:space="preserve">Dubrovnik </v>
          </cell>
          <cell r="C80">
            <v>9</v>
          </cell>
          <cell r="D80">
            <v>9</v>
          </cell>
          <cell r="E80">
            <v>10</v>
          </cell>
          <cell r="F80">
            <v>10</v>
          </cell>
          <cell r="G80">
            <v>9</v>
          </cell>
          <cell r="H80">
            <v>8</v>
          </cell>
          <cell r="I80">
            <v>6</v>
          </cell>
          <cell r="J80">
            <v>11</v>
          </cell>
          <cell r="K80">
            <v>72</v>
          </cell>
        </row>
        <row r="81">
          <cell r="A81" t="str">
            <v>Ljerka Karleuša</v>
          </cell>
          <cell r="B81" t="str">
            <v>Rijeka</v>
          </cell>
          <cell r="C81">
            <v>5</v>
          </cell>
          <cell r="D81">
            <v>3</v>
          </cell>
          <cell r="E81">
            <v>10</v>
          </cell>
          <cell r="F81">
            <v>1</v>
          </cell>
          <cell r="G81">
            <v>5</v>
          </cell>
          <cell r="H81">
            <v>9</v>
          </cell>
          <cell r="I81">
            <v>7</v>
          </cell>
          <cell r="J81">
            <v>2</v>
          </cell>
          <cell r="K81">
            <v>42</v>
          </cell>
        </row>
        <row r="82">
          <cell r="A82" t="str">
            <v>Lovro Jurišić</v>
          </cell>
          <cell r="B82" t="str">
            <v>Zadar</v>
          </cell>
          <cell r="C82">
            <v>12</v>
          </cell>
          <cell r="D82">
            <v>6</v>
          </cell>
          <cell r="E82">
            <v>11</v>
          </cell>
          <cell r="F82">
            <v>8</v>
          </cell>
          <cell r="G82">
            <v>10</v>
          </cell>
          <cell r="H82">
            <v>10</v>
          </cell>
          <cell r="I82">
            <v>8</v>
          </cell>
          <cell r="J82">
            <v>5</v>
          </cell>
          <cell r="K82">
            <v>70</v>
          </cell>
        </row>
        <row r="83">
          <cell r="A83" t="str">
            <v>Lovro Marinović</v>
          </cell>
          <cell r="B83" t="str">
            <v>Zagreb</v>
          </cell>
          <cell r="C83">
            <v>7</v>
          </cell>
          <cell r="D83">
            <v>10</v>
          </cell>
          <cell r="E83">
            <v>10</v>
          </cell>
          <cell r="F83">
            <v>10</v>
          </cell>
          <cell r="G83">
            <v>7</v>
          </cell>
          <cell r="H83">
            <v>13</v>
          </cell>
          <cell r="I83">
            <v>12</v>
          </cell>
          <cell r="J83">
            <v>6</v>
          </cell>
          <cell r="K83">
            <v>75</v>
          </cell>
        </row>
        <row r="84">
          <cell r="A84" t="str">
            <v>Lucija Tošić</v>
          </cell>
          <cell r="B84" t="str">
            <v>Zagreb</v>
          </cell>
          <cell r="C84">
            <v>7</v>
          </cell>
          <cell r="D84">
            <v>4</v>
          </cell>
          <cell r="E84">
            <v>6</v>
          </cell>
          <cell r="F84">
            <v>2</v>
          </cell>
          <cell r="G84">
            <v>1</v>
          </cell>
          <cell r="H84">
            <v>7</v>
          </cell>
          <cell r="I84">
            <v>5</v>
          </cell>
          <cell r="J84">
            <v>1</v>
          </cell>
          <cell r="K84">
            <v>33</v>
          </cell>
        </row>
        <row r="85">
          <cell r="A85" t="str">
            <v>Luka Hranjec</v>
          </cell>
          <cell r="B85" t="str">
            <v>Zagreb</v>
          </cell>
          <cell r="C85">
            <v>9</v>
          </cell>
          <cell r="D85">
            <v>6</v>
          </cell>
          <cell r="E85">
            <v>13</v>
          </cell>
          <cell r="F85">
            <v>8</v>
          </cell>
          <cell r="G85">
            <v>7</v>
          </cell>
          <cell r="H85">
            <v>8</v>
          </cell>
          <cell r="I85">
            <v>3</v>
          </cell>
          <cell r="J85">
            <v>6</v>
          </cell>
          <cell r="K85">
            <v>60</v>
          </cell>
        </row>
        <row r="86">
          <cell r="A86" t="str">
            <v>Maja Bulatović</v>
          </cell>
          <cell r="B86" t="str">
            <v>Rijeka</v>
          </cell>
          <cell r="C86">
            <v>1</v>
          </cell>
          <cell r="D86">
            <v>6</v>
          </cell>
          <cell r="E86">
            <v>7</v>
          </cell>
          <cell r="F86">
            <v>2</v>
          </cell>
          <cell r="G86">
            <v>4</v>
          </cell>
          <cell r="H86">
            <v>7</v>
          </cell>
          <cell r="I86">
            <v>4</v>
          </cell>
          <cell r="J86">
            <v>3</v>
          </cell>
          <cell r="K86">
            <v>34</v>
          </cell>
        </row>
        <row r="87">
          <cell r="A87" t="str">
            <v>Maja Spasojević</v>
          </cell>
          <cell r="B87" t="str">
            <v>Rijeka</v>
          </cell>
          <cell r="C87">
            <v>4</v>
          </cell>
          <cell r="D87">
            <v>3</v>
          </cell>
          <cell r="E87">
            <v>7</v>
          </cell>
          <cell r="F87">
            <v>2</v>
          </cell>
          <cell r="G87">
            <v>2</v>
          </cell>
          <cell r="H87">
            <v>7</v>
          </cell>
          <cell r="I87">
            <v>4</v>
          </cell>
          <cell r="J87">
            <v>2</v>
          </cell>
          <cell r="K87">
            <v>31</v>
          </cell>
        </row>
        <row r="88">
          <cell r="A88" t="str">
            <v>Maja Vražić</v>
          </cell>
          <cell r="B88" t="str">
            <v>Karlovac</v>
          </cell>
          <cell r="C88">
            <v>3</v>
          </cell>
          <cell r="D88">
            <v>4</v>
          </cell>
          <cell r="E88">
            <v>9</v>
          </cell>
          <cell r="F88">
            <v>4</v>
          </cell>
          <cell r="G88">
            <v>1</v>
          </cell>
          <cell r="H88">
            <v>10</v>
          </cell>
          <cell r="I88">
            <v>4</v>
          </cell>
          <cell r="J88">
            <v>2</v>
          </cell>
          <cell r="K88">
            <v>37</v>
          </cell>
        </row>
        <row r="89">
          <cell r="A89" t="str">
            <v>Mare Knežević</v>
          </cell>
          <cell r="B89" t="str">
            <v>Zadar</v>
          </cell>
          <cell r="C89">
            <v>5</v>
          </cell>
          <cell r="D89">
            <v>2</v>
          </cell>
          <cell r="E89">
            <v>8</v>
          </cell>
          <cell r="F89">
            <v>2</v>
          </cell>
          <cell r="G89">
            <v>2</v>
          </cell>
          <cell r="H89">
            <v>8</v>
          </cell>
          <cell r="I89">
            <v>3</v>
          </cell>
          <cell r="J89">
            <v>4</v>
          </cell>
          <cell r="K89">
            <v>34</v>
          </cell>
        </row>
        <row r="90">
          <cell r="A90" t="str">
            <v>Marijan Pandžić</v>
          </cell>
          <cell r="B90" t="str">
            <v>Požega</v>
          </cell>
          <cell r="C90">
            <v>2</v>
          </cell>
          <cell r="D90">
            <v>3</v>
          </cell>
          <cell r="E90">
            <v>6</v>
          </cell>
          <cell r="F90">
            <v>6</v>
          </cell>
          <cell r="G90">
            <v>6</v>
          </cell>
          <cell r="H90">
            <v>8</v>
          </cell>
          <cell r="I90">
            <v>4</v>
          </cell>
          <cell r="J90">
            <v>6</v>
          </cell>
          <cell r="K90">
            <v>41</v>
          </cell>
        </row>
        <row r="91">
          <cell r="A91" t="str">
            <v>Marin Arbani</v>
          </cell>
          <cell r="B91" t="str">
            <v>Rijeka</v>
          </cell>
          <cell r="C91">
            <v>6</v>
          </cell>
          <cell r="D91">
            <v>7</v>
          </cell>
          <cell r="E91">
            <v>13</v>
          </cell>
          <cell r="F91">
            <v>6</v>
          </cell>
          <cell r="G91">
            <v>8</v>
          </cell>
          <cell r="H91">
            <v>9</v>
          </cell>
          <cell r="I91">
            <v>9</v>
          </cell>
          <cell r="J91">
            <v>10</v>
          </cell>
          <cell r="K91">
            <v>68</v>
          </cell>
        </row>
        <row r="92">
          <cell r="A92" t="str">
            <v>Marin Šuljak</v>
          </cell>
          <cell r="B92" t="str">
            <v>Šibenik</v>
          </cell>
          <cell r="C92">
            <v>6</v>
          </cell>
          <cell r="D92">
            <v>3</v>
          </cell>
          <cell r="E92">
            <v>11</v>
          </cell>
          <cell r="F92">
            <v>6</v>
          </cell>
          <cell r="G92">
            <v>8</v>
          </cell>
          <cell r="H92">
            <v>10</v>
          </cell>
          <cell r="I92">
            <v>5</v>
          </cell>
          <cell r="J92">
            <v>7</v>
          </cell>
          <cell r="K92">
            <v>56</v>
          </cell>
        </row>
        <row r="93">
          <cell r="A93" t="str">
            <v>Marinko Čogelja</v>
          </cell>
          <cell r="B93" t="str">
            <v>Split</v>
          </cell>
          <cell r="C93">
            <v>7</v>
          </cell>
          <cell r="D93">
            <v>8</v>
          </cell>
          <cell r="E93">
            <v>12</v>
          </cell>
          <cell r="F93">
            <v>9</v>
          </cell>
          <cell r="G93">
            <v>7</v>
          </cell>
          <cell r="H93">
            <v>8</v>
          </cell>
          <cell r="I93">
            <v>5</v>
          </cell>
          <cell r="J93">
            <v>10</v>
          </cell>
          <cell r="K93">
            <v>66</v>
          </cell>
        </row>
        <row r="94">
          <cell r="A94" t="str">
            <v>Mario Kovač</v>
          </cell>
          <cell r="B94" t="str">
            <v>Zagreb</v>
          </cell>
          <cell r="C94">
            <v>12</v>
          </cell>
          <cell r="D94">
            <v>9</v>
          </cell>
          <cell r="E94">
            <v>11</v>
          </cell>
          <cell r="F94">
            <v>4</v>
          </cell>
          <cell r="G94">
            <v>5</v>
          </cell>
          <cell r="H94">
            <v>7</v>
          </cell>
          <cell r="I94">
            <v>3</v>
          </cell>
          <cell r="J94">
            <v>7</v>
          </cell>
          <cell r="K94">
            <v>58</v>
          </cell>
        </row>
        <row r="95">
          <cell r="A95" t="str">
            <v>Mate Lokas</v>
          </cell>
          <cell r="B95" t="str">
            <v>Šibenik</v>
          </cell>
          <cell r="C95">
            <v>7</v>
          </cell>
          <cell r="D95">
            <v>5</v>
          </cell>
          <cell r="E95">
            <v>8</v>
          </cell>
          <cell r="F95">
            <v>4</v>
          </cell>
          <cell r="G95">
            <v>7</v>
          </cell>
          <cell r="H95">
            <v>7</v>
          </cell>
          <cell r="I95">
            <v>2</v>
          </cell>
          <cell r="J95">
            <v>9</v>
          </cell>
          <cell r="K95">
            <v>49</v>
          </cell>
        </row>
        <row r="96">
          <cell r="A96" t="str">
            <v>Mate Nejašmić</v>
          </cell>
          <cell r="B96" t="str">
            <v>Omiš</v>
          </cell>
          <cell r="C96">
            <v>1</v>
          </cell>
          <cell r="D96">
            <v>3</v>
          </cell>
          <cell r="E96">
            <v>4</v>
          </cell>
          <cell r="F96">
            <v>2</v>
          </cell>
          <cell r="G96">
            <v>3</v>
          </cell>
          <cell r="H96">
            <v>4</v>
          </cell>
          <cell r="I96">
            <v>3</v>
          </cell>
          <cell r="J96">
            <v>4</v>
          </cell>
          <cell r="K96">
            <v>24</v>
          </cell>
        </row>
        <row r="97">
          <cell r="A97" t="str">
            <v>Matej Polak</v>
          </cell>
          <cell r="B97" t="str">
            <v>Požega</v>
          </cell>
          <cell r="C97">
            <v>1</v>
          </cell>
          <cell r="D97">
            <v>1</v>
          </cell>
          <cell r="E97">
            <v>3</v>
          </cell>
          <cell r="F97">
            <v>4</v>
          </cell>
          <cell r="G97">
            <v>4</v>
          </cell>
          <cell r="H97">
            <v>3</v>
          </cell>
          <cell r="I97">
            <v>3</v>
          </cell>
          <cell r="J97">
            <v>6</v>
          </cell>
          <cell r="K97">
            <v>25</v>
          </cell>
        </row>
        <row r="98">
          <cell r="A98" t="str">
            <v>Matko Matijević</v>
          </cell>
          <cell r="B98" t="str">
            <v>Požega</v>
          </cell>
          <cell r="C98">
            <v>4</v>
          </cell>
          <cell r="D98">
            <v>1</v>
          </cell>
          <cell r="E98">
            <v>5</v>
          </cell>
          <cell r="F98">
            <v>1</v>
          </cell>
          <cell r="G98">
            <v>4</v>
          </cell>
          <cell r="H98">
            <v>5</v>
          </cell>
          <cell r="I98">
            <v>3</v>
          </cell>
          <cell r="J98">
            <v>3</v>
          </cell>
          <cell r="K98">
            <v>26</v>
          </cell>
        </row>
        <row r="99">
          <cell r="A99" t="str">
            <v>Mihael Berišić</v>
          </cell>
          <cell r="B99" t="str">
            <v>Zagreb</v>
          </cell>
          <cell r="C99">
            <v>2</v>
          </cell>
          <cell r="D99">
            <v>2</v>
          </cell>
          <cell r="E99">
            <v>7</v>
          </cell>
          <cell r="F99">
            <v>3</v>
          </cell>
          <cell r="G99">
            <v>3</v>
          </cell>
          <cell r="H99">
            <v>6</v>
          </cell>
          <cell r="I99">
            <v>2</v>
          </cell>
          <cell r="J99">
            <v>8</v>
          </cell>
          <cell r="K99">
            <v>33</v>
          </cell>
        </row>
        <row r="100">
          <cell r="A100" t="str">
            <v>Miroslav Klen</v>
          </cell>
          <cell r="B100" t="str">
            <v>Varaždin</v>
          </cell>
          <cell r="C100">
            <v>4</v>
          </cell>
          <cell r="D100">
            <v>2</v>
          </cell>
          <cell r="E100">
            <v>8</v>
          </cell>
          <cell r="F100">
            <v>4</v>
          </cell>
          <cell r="G100">
            <v>4</v>
          </cell>
          <cell r="H100">
            <v>8</v>
          </cell>
          <cell r="I100">
            <v>3</v>
          </cell>
          <cell r="J100">
            <v>4</v>
          </cell>
          <cell r="K100">
            <v>37</v>
          </cell>
        </row>
        <row r="101">
          <cell r="A101" t="str">
            <v>Mislav Blagaić</v>
          </cell>
          <cell r="B101" t="str">
            <v>Split</v>
          </cell>
          <cell r="C101">
            <v>6</v>
          </cell>
          <cell r="D101">
            <v>7</v>
          </cell>
          <cell r="E101">
            <v>9</v>
          </cell>
          <cell r="F101">
            <v>8</v>
          </cell>
          <cell r="G101">
            <v>8</v>
          </cell>
          <cell r="H101">
            <v>7</v>
          </cell>
          <cell r="I101">
            <v>7</v>
          </cell>
          <cell r="J101">
            <v>9</v>
          </cell>
          <cell r="K101">
            <v>61</v>
          </cell>
        </row>
        <row r="102">
          <cell r="A102" t="str">
            <v>Mislav Čagalj</v>
          </cell>
          <cell r="B102" t="str">
            <v>Zadar</v>
          </cell>
          <cell r="C102">
            <v>3</v>
          </cell>
          <cell r="D102">
            <v>5</v>
          </cell>
          <cell r="E102">
            <v>9</v>
          </cell>
          <cell r="F102">
            <v>7</v>
          </cell>
          <cell r="G102">
            <v>7</v>
          </cell>
          <cell r="H102">
            <v>6</v>
          </cell>
          <cell r="I102">
            <v>4</v>
          </cell>
          <cell r="J102">
            <v>8</v>
          </cell>
          <cell r="K102">
            <v>49</v>
          </cell>
        </row>
        <row r="103">
          <cell r="A103" t="str">
            <v>Mislav Maldini</v>
          </cell>
          <cell r="B103" t="str">
            <v>Zadar</v>
          </cell>
          <cell r="C103">
            <v>8</v>
          </cell>
          <cell r="D103">
            <v>6</v>
          </cell>
          <cell r="E103">
            <v>8</v>
          </cell>
          <cell r="F103">
            <v>9</v>
          </cell>
          <cell r="G103">
            <v>10</v>
          </cell>
          <cell r="H103">
            <v>9</v>
          </cell>
          <cell r="I103">
            <v>5</v>
          </cell>
          <cell r="J103">
            <v>7</v>
          </cell>
          <cell r="K103">
            <v>62</v>
          </cell>
        </row>
        <row r="104">
          <cell r="A104" t="str">
            <v>Mladen Vukorepa</v>
          </cell>
          <cell r="B104" t="str">
            <v>Zagreb</v>
          </cell>
          <cell r="C104">
            <v>10</v>
          </cell>
          <cell r="D104">
            <v>10</v>
          </cell>
          <cell r="E104">
            <v>11</v>
          </cell>
          <cell r="F104">
            <v>9</v>
          </cell>
          <cell r="G104">
            <v>11</v>
          </cell>
          <cell r="H104">
            <v>12</v>
          </cell>
          <cell r="I104">
            <v>9</v>
          </cell>
          <cell r="J104">
            <v>12</v>
          </cell>
          <cell r="K104">
            <v>84</v>
          </cell>
        </row>
        <row r="105">
          <cell r="A105" t="str">
            <v>Nemanja Čedić</v>
          </cell>
          <cell r="B105" t="str">
            <v>Beograd</v>
          </cell>
          <cell r="C105">
            <v>10</v>
          </cell>
          <cell r="D105">
            <v>6</v>
          </cell>
          <cell r="E105">
            <v>10</v>
          </cell>
          <cell r="F105">
            <v>8</v>
          </cell>
          <cell r="G105">
            <v>9</v>
          </cell>
          <cell r="H105">
            <v>10</v>
          </cell>
          <cell r="I105">
            <v>8</v>
          </cell>
          <cell r="J105">
            <v>10</v>
          </cell>
          <cell r="K105">
            <v>71</v>
          </cell>
        </row>
        <row r="106">
          <cell r="A106" t="str">
            <v>Neven Milijić</v>
          </cell>
          <cell r="B106" t="str">
            <v>Zagreb</v>
          </cell>
          <cell r="C106">
            <v>11</v>
          </cell>
          <cell r="D106">
            <v>10</v>
          </cell>
          <cell r="E106">
            <v>11</v>
          </cell>
          <cell r="F106">
            <v>8</v>
          </cell>
          <cell r="G106">
            <v>10</v>
          </cell>
          <cell r="H106">
            <v>12</v>
          </cell>
          <cell r="I106">
            <v>11</v>
          </cell>
          <cell r="J106">
            <v>6</v>
          </cell>
          <cell r="K106">
            <v>79</v>
          </cell>
        </row>
        <row r="107">
          <cell r="A107" t="str">
            <v>Neven Trgovec</v>
          </cell>
          <cell r="B107" t="str">
            <v>Zagreb</v>
          </cell>
          <cell r="C107">
            <v>12</v>
          </cell>
          <cell r="D107">
            <v>13</v>
          </cell>
          <cell r="E107">
            <v>14</v>
          </cell>
          <cell r="F107">
            <v>11</v>
          </cell>
          <cell r="G107">
            <v>13</v>
          </cell>
          <cell r="H107">
            <v>12</v>
          </cell>
          <cell r="I107">
            <v>14</v>
          </cell>
          <cell r="J107">
            <v>14</v>
          </cell>
          <cell r="K107">
            <v>103</v>
          </cell>
        </row>
        <row r="108">
          <cell r="A108" t="str">
            <v>Nikola Horvat</v>
          </cell>
          <cell r="B108" t="str">
            <v>Varaždin</v>
          </cell>
          <cell r="C108">
            <v>7</v>
          </cell>
          <cell r="D108">
            <v>6</v>
          </cell>
          <cell r="E108">
            <v>12</v>
          </cell>
          <cell r="F108">
            <v>8</v>
          </cell>
          <cell r="G108">
            <v>5</v>
          </cell>
          <cell r="H108">
            <v>9</v>
          </cell>
          <cell r="I108">
            <v>7</v>
          </cell>
          <cell r="J108">
            <v>7</v>
          </cell>
          <cell r="K108">
            <v>61</v>
          </cell>
        </row>
        <row r="109">
          <cell r="A109" t="str">
            <v>Nikola Paleka</v>
          </cell>
          <cell r="B109" t="str">
            <v>Zadar</v>
          </cell>
          <cell r="C109">
            <v>6</v>
          </cell>
          <cell r="D109">
            <v>8</v>
          </cell>
          <cell r="E109">
            <v>9</v>
          </cell>
          <cell r="F109">
            <v>9</v>
          </cell>
          <cell r="G109">
            <v>7</v>
          </cell>
          <cell r="H109">
            <v>8</v>
          </cell>
          <cell r="I109">
            <v>6</v>
          </cell>
          <cell r="J109">
            <v>7</v>
          </cell>
          <cell r="K109">
            <v>60</v>
          </cell>
        </row>
        <row r="110">
          <cell r="A110" t="str">
            <v>Pavao Crnko</v>
          </cell>
          <cell r="B110" t="str">
            <v>Sisak</v>
          </cell>
          <cell r="C110">
            <v>9</v>
          </cell>
          <cell r="D110">
            <v>8</v>
          </cell>
          <cell r="E110">
            <v>9</v>
          </cell>
          <cell r="F110">
            <v>7</v>
          </cell>
          <cell r="G110">
            <v>6</v>
          </cell>
          <cell r="H110">
            <v>8</v>
          </cell>
          <cell r="I110">
            <v>8</v>
          </cell>
          <cell r="J110">
            <v>7</v>
          </cell>
          <cell r="K110">
            <v>62</v>
          </cell>
        </row>
        <row r="111">
          <cell r="A111" t="str">
            <v>Petar Brzica</v>
          </cell>
          <cell r="B111" t="str">
            <v>Mostar</v>
          </cell>
          <cell r="C111">
            <v>0</v>
          </cell>
          <cell r="D111">
            <v>2</v>
          </cell>
          <cell r="E111">
            <v>2</v>
          </cell>
          <cell r="F111">
            <v>2</v>
          </cell>
          <cell r="G111">
            <v>0</v>
          </cell>
          <cell r="H111">
            <v>4</v>
          </cell>
          <cell r="I111">
            <v>4</v>
          </cell>
          <cell r="J111">
            <v>2</v>
          </cell>
          <cell r="K111">
            <v>16</v>
          </cell>
        </row>
        <row r="112">
          <cell r="A112" t="str">
            <v>Saša Benzon</v>
          </cell>
          <cell r="B112" t="str">
            <v>Split</v>
          </cell>
          <cell r="C112">
            <v>6</v>
          </cell>
          <cell r="D112">
            <v>6</v>
          </cell>
          <cell r="E112">
            <v>10</v>
          </cell>
          <cell r="F112">
            <v>9</v>
          </cell>
          <cell r="G112">
            <v>9</v>
          </cell>
          <cell r="H112">
            <v>9</v>
          </cell>
          <cell r="I112">
            <v>6</v>
          </cell>
          <cell r="J112">
            <v>5</v>
          </cell>
          <cell r="K112">
            <v>60</v>
          </cell>
        </row>
        <row r="113">
          <cell r="A113" t="str">
            <v>Šime Gverić</v>
          </cell>
          <cell r="B113" t="str">
            <v>Zagreb</v>
          </cell>
          <cell r="C113">
            <v>13</v>
          </cell>
          <cell r="D113">
            <v>11</v>
          </cell>
          <cell r="E113">
            <v>13</v>
          </cell>
          <cell r="F113">
            <v>12</v>
          </cell>
          <cell r="G113">
            <v>9</v>
          </cell>
          <cell r="H113">
            <v>11</v>
          </cell>
          <cell r="I113">
            <v>13</v>
          </cell>
          <cell r="J113">
            <v>8</v>
          </cell>
          <cell r="K113">
            <v>90</v>
          </cell>
        </row>
        <row r="114">
          <cell r="A114" t="str">
            <v>Šimo Širanović</v>
          </cell>
          <cell r="B114" t="str">
            <v>Vinkovci</v>
          </cell>
          <cell r="C114">
            <v>8</v>
          </cell>
          <cell r="D114">
            <v>5</v>
          </cell>
          <cell r="E114">
            <v>7</v>
          </cell>
          <cell r="F114">
            <v>8</v>
          </cell>
          <cell r="G114">
            <v>7</v>
          </cell>
          <cell r="H114">
            <v>7</v>
          </cell>
          <cell r="I114">
            <v>5</v>
          </cell>
          <cell r="J114">
            <v>7</v>
          </cell>
          <cell r="K114">
            <v>54</v>
          </cell>
        </row>
        <row r="115">
          <cell r="A115" t="str">
            <v>Siniša Dujanić</v>
          </cell>
          <cell r="B115" t="str">
            <v>Rijeka</v>
          </cell>
          <cell r="C115">
            <v>4</v>
          </cell>
          <cell r="D115">
            <v>4</v>
          </cell>
          <cell r="E115">
            <v>7</v>
          </cell>
          <cell r="F115">
            <v>7</v>
          </cell>
          <cell r="G115">
            <v>6</v>
          </cell>
          <cell r="H115">
            <v>6</v>
          </cell>
          <cell r="I115">
            <v>5</v>
          </cell>
          <cell r="J115">
            <v>6</v>
          </cell>
          <cell r="K115">
            <v>45</v>
          </cell>
        </row>
        <row r="116">
          <cell r="A116" t="str">
            <v>Sven Marcelić</v>
          </cell>
          <cell r="B116" t="str">
            <v>Zadar</v>
          </cell>
          <cell r="C116">
            <v>8</v>
          </cell>
          <cell r="D116">
            <v>5</v>
          </cell>
          <cell r="E116">
            <v>8</v>
          </cell>
          <cell r="F116">
            <v>6</v>
          </cell>
          <cell r="G116">
            <v>4</v>
          </cell>
          <cell r="H116">
            <v>10</v>
          </cell>
          <cell r="I116">
            <v>8</v>
          </cell>
          <cell r="J116">
            <v>8</v>
          </cell>
          <cell r="K116">
            <v>57</v>
          </cell>
        </row>
        <row r="117">
          <cell r="A117" t="str">
            <v>Timon Grabovac</v>
          </cell>
          <cell r="B117" t="str">
            <v>Varaždin</v>
          </cell>
          <cell r="C117">
            <v>2</v>
          </cell>
          <cell r="D117">
            <v>3</v>
          </cell>
          <cell r="E117">
            <v>4</v>
          </cell>
          <cell r="F117">
            <v>6</v>
          </cell>
          <cell r="G117">
            <v>4</v>
          </cell>
          <cell r="H117">
            <v>5</v>
          </cell>
          <cell r="I117">
            <v>5</v>
          </cell>
          <cell r="J117">
            <v>2</v>
          </cell>
          <cell r="K117">
            <v>31</v>
          </cell>
        </row>
        <row r="118">
          <cell r="A118" t="str">
            <v>Tino Nevešćanin</v>
          </cell>
          <cell r="B118" t="str">
            <v>Split</v>
          </cell>
          <cell r="C118">
            <v>3</v>
          </cell>
          <cell r="D118">
            <v>1</v>
          </cell>
          <cell r="E118">
            <v>8</v>
          </cell>
          <cell r="F118">
            <v>2</v>
          </cell>
          <cell r="G118">
            <v>4</v>
          </cell>
          <cell r="H118">
            <v>4</v>
          </cell>
          <cell r="I118">
            <v>2</v>
          </cell>
          <cell r="J118">
            <v>2</v>
          </cell>
          <cell r="K118">
            <v>26</v>
          </cell>
        </row>
        <row r="119">
          <cell r="A119" t="str">
            <v>Tomislav Bleiziffer</v>
          </cell>
          <cell r="B119" t="str">
            <v>Požega</v>
          </cell>
          <cell r="C119">
            <v>6</v>
          </cell>
          <cell r="D119">
            <v>6</v>
          </cell>
          <cell r="E119">
            <v>6</v>
          </cell>
          <cell r="F119">
            <v>9</v>
          </cell>
          <cell r="G119">
            <v>10</v>
          </cell>
          <cell r="H119">
            <v>10</v>
          </cell>
          <cell r="I119">
            <v>6</v>
          </cell>
          <cell r="J119">
            <v>7</v>
          </cell>
          <cell r="K119">
            <v>60</v>
          </cell>
        </row>
        <row r="120">
          <cell r="A120" t="str">
            <v>Tomislav Denegri</v>
          </cell>
          <cell r="B120" t="str">
            <v>Split</v>
          </cell>
          <cell r="C120">
            <v>8</v>
          </cell>
          <cell r="D120">
            <v>10</v>
          </cell>
          <cell r="E120">
            <v>11</v>
          </cell>
          <cell r="F120">
            <v>11</v>
          </cell>
          <cell r="G120">
            <v>10</v>
          </cell>
          <cell r="H120">
            <v>6</v>
          </cell>
          <cell r="I120">
            <v>4</v>
          </cell>
          <cell r="J120">
            <v>10</v>
          </cell>
          <cell r="K120">
            <v>70</v>
          </cell>
        </row>
        <row r="121">
          <cell r="A121" t="str">
            <v>Valentin Herman</v>
          </cell>
          <cell r="B121" t="str">
            <v>Split</v>
          </cell>
          <cell r="C121">
            <v>6</v>
          </cell>
          <cell r="D121">
            <v>5</v>
          </cell>
          <cell r="E121">
            <v>9</v>
          </cell>
          <cell r="F121">
            <v>7</v>
          </cell>
          <cell r="G121">
            <v>6</v>
          </cell>
          <cell r="H121">
            <v>9</v>
          </cell>
          <cell r="I121">
            <v>4</v>
          </cell>
          <cell r="J121">
            <v>7</v>
          </cell>
          <cell r="K121">
            <v>53</v>
          </cell>
        </row>
        <row r="122">
          <cell r="A122" t="str">
            <v>Vanja Galović</v>
          </cell>
          <cell r="B122" t="str">
            <v>Osijek</v>
          </cell>
          <cell r="C122">
            <v>4</v>
          </cell>
          <cell r="D122">
            <v>4</v>
          </cell>
          <cell r="E122">
            <v>4</v>
          </cell>
          <cell r="F122">
            <v>3</v>
          </cell>
          <cell r="G122">
            <v>3</v>
          </cell>
          <cell r="H122">
            <v>9</v>
          </cell>
          <cell r="I122">
            <v>3</v>
          </cell>
          <cell r="J122">
            <v>7</v>
          </cell>
          <cell r="K122">
            <v>37</v>
          </cell>
        </row>
        <row r="123">
          <cell r="A123" t="str">
            <v>Verner Stanušić</v>
          </cell>
          <cell r="B123" t="str">
            <v>Kutina</v>
          </cell>
          <cell r="C123">
            <v>6</v>
          </cell>
          <cell r="D123">
            <v>5</v>
          </cell>
          <cell r="E123">
            <v>9</v>
          </cell>
          <cell r="F123">
            <v>7</v>
          </cell>
          <cell r="G123">
            <v>5</v>
          </cell>
          <cell r="H123">
            <v>8</v>
          </cell>
          <cell r="I123">
            <v>4</v>
          </cell>
          <cell r="J123">
            <v>6</v>
          </cell>
          <cell r="K123">
            <v>50</v>
          </cell>
        </row>
        <row r="124">
          <cell r="A124" t="str">
            <v>Vjekoslav Vuk</v>
          </cell>
          <cell r="B124" t="str">
            <v>Varaždin</v>
          </cell>
          <cell r="C124">
            <v>7</v>
          </cell>
          <cell r="D124">
            <v>5</v>
          </cell>
          <cell r="E124">
            <v>3</v>
          </cell>
          <cell r="F124">
            <v>5</v>
          </cell>
          <cell r="G124">
            <v>4</v>
          </cell>
          <cell r="H124">
            <v>7</v>
          </cell>
          <cell r="I124">
            <v>4</v>
          </cell>
          <cell r="J124">
            <v>6</v>
          </cell>
          <cell r="K124">
            <v>41</v>
          </cell>
        </row>
        <row r="125">
          <cell r="A125" t="str">
            <v>Željko Pavlović</v>
          </cell>
          <cell r="B125" t="str">
            <v>Požega</v>
          </cell>
          <cell r="C125">
            <v>1</v>
          </cell>
          <cell r="D125">
            <v>3</v>
          </cell>
          <cell r="E125">
            <v>5</v>
          </cell>
          <cell r="F125">
            <v>2</v>
          </cell>
          <cell r="G125">
            <v>5</v>
          </cell>
          <cell r="H125">
            <v>5</v>
          </cell>
          <cell r="I125">
            <v>4</v>
          </cell>
          <cell r="J125">
            <v>4</v>
          </cell>
          <cell r="K125">
            <v>29</v>
          </cell>
        </row>
      </sheetData>
      <sheetData sheetId="12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Denis Lisac</v>
          </cell>
          <cell r="B2" t="str">
            <v>Karlovac</v>
          </cell>
          <cell r="C2">
            <v>6</v>
          </cell>
          <cell r="D2">
            <v>8</v>
          </cell>
          <cell r="E2">
            <v>8</v>
          </cell>
          <cell r="F2">
            <v>11</v>
          </cell>
          <cell r="G2">
            <v>6</v>
          </cell>
          <cell r="H2">
            <v>7</v>
          </cell>
          <cell r="I2">
            <v>8</v>
          </cell>
          <cell r="J2">
            <v>7</v>
          </cell>
          <cell r="K2">
            <v>61</v>
          </cell>
        </row>
        <row r="3">
          <cell r="A3" t="str">
            <v>Ante Doko</v>
          </cell>
          <cell r="B3" t="str">
            <v>Mostar</v>
          </cell>
          <cell r="C3">
            <v>3</v>
          </cell>
          <cell r="D3">
            <v>8</v>
          </cell>
          <cell r="E3">
            <v>3</v>
          </cell>
          <cell r="F3">
            <v>7</v>
          </cell>
          <cell r="G3">
            <v>4</v>
          </cell>
          <cell r="H3">
            <v>7</v>
          </cell>
          <cell r="I3">
            <v>4</v>
          </cell>
          <cell r="J3">
            <v>5</v>
          </cell>
          <cell r="K3">
            <v>41</v>
          </cell>
        </row>
        <row r="4">
          <cell r="A4" t="str">
            <v>Ante Uzelac</v>
          </cell>
          <cell r="B4" t="str">
            <v>Zadar</v>
          </cell>
          <cell r="C4">
            <v>8</v>
          </cell>
          <cell r="D4">
            <v>11</v>
          </cell>
          <cell r="E4">
            <v>10</v>
          </cell>
          <cell r="F4">
            <v>9</v>
          </cell>
          <cell r="G4">
            <v>8</v>
          </cell>
          <cell r="H4">
            <v>8</v>
          </cell>
          <cell r="I4">
            <v>9</v>
          </cell>
          <cell r="J4">
            <v>5</v>
          </cell>
          <cell r="K4">
            <v>68</v>
          </cell>
        </row>
        <row r="5">
          <cell r="A5" t="str">
            <v>Antonio Ćavar</v>
          </cell>
          <cell r="B5" t="str">
            <v>Široki Brijeg</v>
          </cell>
          <cell r="C5">
            <v>4</v>
          </cell>
          <cell r="D5">
            <v>4</v>
          </cell>
          <cell r="E5">
            <v>10</v>
          </cell>
          <cell r="F5">
            <v>6</v>
          </cell>
          <cell r="G5">
            <v>7</v>
          </cell>
          <cell r="H5">
            <v>10</v>
          </cell>
          <cell r="I5">
            <v>3</v>
          </cell>
          <cell r="J5">
            <v>6</v>
          </cell>
          <cell r="K5">
            <v>50</v>
          </cell>
        </row>
        <row r="6">
          <cell r="A6" t="str">
            <v>Antonio Miletić</v>
          </cell>
          <cell r="B6" t="str">
            <v>Labin</v>
          </cell>
          <cell r="C6">
            <v>5</v>
          </cell>
          <cell r="D6">
            <v>5</v>
          </cell>
          <cell r="E6">
            <v>9</v>
          </cell>
          <cell r="F6">
            <v>8</v>
          </cell>
          <cell r="G6">
            <v>5</v>
          </cell>
          <cell r="H6">
            <v>10</v>
          </cell>
          <cell r="I6">
            <v>7</v>
          </cell>
          <cell r="J6">
            <v>7</v>
          </cell>
          <cell r="K6">
            <v>56</v>
          </cell>
        </row>
        <row r="7">
          <cell r="A7" t="str">
            <v>Barislav Poparić</v>
          </cell>
          <cell r="B7" t="str">
            <v>Šibenik</v>
          </cell>
          <cell r="C7">
            <v>7</v>
          </cell>
          <cell r="D7">
            <v>6</v>
          </cell>
          <cell r="E7">
            <v>8</v>
          </cell>
          <cell r="F7">
            <v>7</v>
          </cell>
          <cell r="G7">
            <v>7</v>
          </cell>
          <cell r="H7">
            <v>6</v>
          </cell>
          <cell r="I7">
            <v>8</v>
          </cell>
          <cell r="J7">
            <v>7</v>
          </cell>
          <cell r="K7">
            <v>56</v>
          </cell>
        </row>
        <row r="8">
          <cell r="A8" t="str">
            <v>Bojan Globan</v>
          </cell>
          <cell r="B8" t="str">
            <v>Kutina</v>
          </cell>
          <cell r="C8">
            <v>7</v>
          </cell>
          <cell r="D8">
            <v>5</v>
          </cell>
          <cell r="E8">
            <v>8</v>
          </cell>
          <cell r="F8">
            <v>6</v>
          </cell>
          <cell r="G8">
            <v>5</v>
          </cell>
          <cell r="H8">
            <v>9</v>
          </cell>
          <cell r="I8">
            <v>9</v>
          </cell>
          <cell r="J8">
            <v>4</v>
          </cell>
          <cell r="K8">
            <v>53</v>
          </cell>
        </row>
        <row r="9">
          <cell r="A9" t="str">
            <v>Bojan Goja</v>
          </cell>
          <cell r="B9" t="str">
            <v>Zadar</v>
          </cell>
          <cell r="C9">
            <v>7</v>
          </cell>
          <cell r="D9">
            <v>8</v>
          </cell>
          <cell r="E9">
            <v>10</v>
          </cell>
          <cell r="F9">
            <v>8</v>
          </cell>
          <cell r="G9">
            <v>7</v>
          </cell>
          <cell r="H9">
            <v>8</v>
          </cell>
          <cell r="I9">
            <v>6</v>
          </cell>
          <cell r="J9">
            <v>7</v>
          </cell>
          <cell r="K9">
            <v>61</v>
          </cell>
        </row>
        <row r="10">
          <cell r="A10" t="str">
            <v>Bojan Radošević</v>
          </cell>
          <cell r="B10" t="str">
            <v>Karlovac</v>
          </cell>
          <cell r="C10">
            <v>6</v>
          </cell>
          <cell r="D10">
            <v>7</v>
          </cell>
          <cell r="E10">
            <v>11</v>
          </cell>
          <cell r="F10">
            <v>9</v>
          </cell>
          <cell r="G10">
            <v>12</v>
          </cell>
          <cell r="H10">
            <v>7</v>
          </cell>
          <cell r="I10">
            <v>8</v>
          </cell>
          <cell r="J10">
            <v>6</v>
          </cell>
          <cell r="K10">
            <v>66</v>
          </cell>
        </row>
        <row r="11">
          <cell r="A11" t="str">
            <v>Braca Kundalić</v>
          </cell>
          <cell r="B11" t="str">
            <v>Niš</v>
          </cell>
          <cell r="C11">
            <v>10</v>
          </cell>
          <cell r="D11">
            <v>10</v>
          </cell>
          <cell r="E11">
            <v>11</v>
          </cell>
          <cell r="F11">
            <v>10</v>
          </cell>
          <cell r="G11">
            <v>12</v>
          </cell>
          <cell r="H11">
            <v>9</v>
          </cell>
          <cell r="I11">
            <v>10</v>
          </cell>
          <cell r="J11">
            <v>11</v>
          </cell>
          <cell r="K11">
            <v>83</v>
          </cell>
        </row>
        <row r="12">
          <cell r="A12" t="str">
            <v>Branimir Ivković</v>
          </cell>
          <cell r="B12" t="str">
            <v>Split</v>
          </cell>
          <cell r="C12">
            <v>5</v>
          </cell>
          <cell r="D12">
            <v>10</v>
          </cell>
          <cell r="E12">
            <v>8</v>
          </cell>
          <cell r="F12">
            <v>9</v>
          </cell>
          <cell r="G12">
            <v>11</v>
          </cell>
          <cell r="H12">
            <v>9</v>
          </cell>
          <cell r="I12">
            <v>6</v>
          </cell>
          <cell r="J12">
            <v>6</v>
          </cell>
          <cell r="K12">
            <v>64</v>
          </cell>
        </row>
        <row r="13">
          <cell r="A13" t="str">
            <v>Branimir Renje</v>
          </cell>
          <cell r="B13" t="str">
            <v>Šibenik</v>
          </cell>
          <cell r="C13">
            <v>8</v>
          </cell>
          <cell r="D13">
            <v>6</v>
          </cell>
          <cell r="E13">
            <v>10</v>
          </cell>
          <cell r="F13">
            <v>8</v>
          </cell>
          <cell r="G13">
            <v>8</v>
          </cell>
          <cell r="H13">
            <v>9</v>
          </cell>
          <cell r="I13">
            <v>9</v>
          </cell>
          <cell r="J13">
            <v>8</v>
          </cell>
          <cell r="K13">
            <v>66</v>
          </cell>
        </row>
        <row r="14">
          <cell r="A14" t="str">
            <v>Bruno Vojvodić</v>
          </cell>
          <cell r="B14" t="str">
            <v>Karlovac</v>
          </cell>
          <cell r="C14">
            <v>6</v>
          </cell>
          <cell r="D14">
            <v>10</v>
          </cell>
          <cell r="E14">
            <v>10</v>
          </cell>
          <cell r="F14">
            <v>6</v>
          </cell>
          <cell r="G14">
            <v>7</v>
          </cell>
          <cell r="H14">
            <v>9</v>
          </cell>
          <cell r="I14">
            <v>9</v>
          </cell>
          <cell r="J14">
            <v>6</v>
          </cell>
          <cell r="K14">
            <v>63</v>
          </cell>
        </row>
        <row r="15">
          <cell r="A15" t="str">
            <v>Dalibor Benković</v>
          </cell>
          <cell r="B15" t="str">
            <v>Karlovac</v>
          </cell>
          <cell r="C15">
            <v>6</v>
          </cell>
          <cell r="D15">
            <v>6</v>
          </cell>
          <cell r="E15">
            <v>9</v>
          </cell>
          <cell r="F15">
            <v>11</v>
          </cell>
          <cell r="G15">
            <v>9</v>
          </cell>
          <cell r="H15">
            <v>11</v>
          </cell>
          <cell r="I15">
            <v>7</v>
          </cell>
          <cell r="J15">
            <v>8</v>
          </cell>
          <cell r="K15">
            <v>67</v>
          </cell>
        </row>
        <row r="16">
          <cell r="A16" t="str">
            <v>Damir Hamzić</v>
          </cell>
          <cell r="B16" t="str">
            <v>Rijeka</v>
          </cell>
          <cell r="C16">
            <v>4</v>
          </cell>
          <cell r="D16">
            <v>4</v>
          </cell>
          <cell r="E16">
            <v>4</v>
          </cell>
          <cell r="F16">
            <v>4</v>
          </cell>
          <cell r="G16">
            <v>5</v>
          </cell>
          <cell r="H16">
            <v>4</v>
          </cell>
          <cell r="I16">
            <v>6</v>
          </cell>
          <cell r="J16">
            <v>4</v>
          </cell>
          <cell r="K16">
            <v>35</v>
          </cell>
        </row>
        <row r="17">
          <cell r="A17" t="str">
            <v>Danijel Dragičević</v>
          </cell>
          <cell r="B17" t="str">
            <v>Mostar</v>
          </cell>
          <cell r="C17">
            <v>4</v>
          </cell>
          <cell r="D17">
            <v>5</v>
          </cell>
          <cell r="E17">
            <v>7</v>
          </cell>
          <cell r="F17">
            <v>9</v>
          </cell>
          <cell r="G17">
            <v>7</v>
          </cell>
          <cell r="H17">
            <v>6</v>
          </cell>
          <cell r="I17">
            <v>7</v>
          </cell>
          <cell r="J17">
            <v>6</v>
          </cell>
          <cell r="K17">
            <v>51</v>
          </cell>
        </row>
        <row r="18">
          <cell r="A18" t="str">
            <v>Danijel Šušnjara</v>
          </cell>
          <cell r="B18" t="str">
            <v>Vinkovci</v>
          </cell>
          <cell r="C18">
            <v>6</v>
          </cell>
          <cell r="D18">
            <v>8</v>
          </cell>
          <cell r="E18">
            <v>11</v>
          </cell>
          <cell r="F18">
            <v>13</v>
          </cell>
          <cell r="G18">
            <v>11</v>
          </cell>
          <cell r="H18">
            <v>11</v>
          </cell>
          <cell r="I18">
            <v>9</v>
          </cell>
          <cell r="J18">
            <v>7</v>
          </cell>
          <cell r="K18">
            <v>76</v>
          </cell>
        </row>
        <row r="19">
          <cell r="A19" t="str">
            <v>Darijo Pejin</v>
          </cell>
          <cell r="B19" t="str">
            <v>Varaždin</v>
          </cell>
          <cell r="C19">
            <v>8</v>
          </cell>
          <cell r="D19">
            <v>9</v>
          </cell>
          <cell r="E19">
            <v>8</v>
          </cell>
          <cell r="F19">
            <v>11</v>
          </cell>
          <cell r="G19">
            <v>11</v>
          </cell>
          <cell r="H19">
            <v>13</v>
          </cell>
          <cell r="I19">
            <v>11</v>
          </cell>
          <cell r="J19">
            <v>9</v>
          </cell>
          <cell r="K19">
            <v>80</v>
          </cell>
        </row>
        <row r="20">
          <cell r="A20" t="str">
            <v>Dario Winkler</v>
          </cell>
          <cell r="B20" t="str">
            <v>Vinkovci</v>
          </cell>
          <cell r="C20">
            <v>8</v>
          </cell>
          <cell r="D20">
            <v>8</v>
          </cell>
          <cell r="E20">
            <v>11</v>
          </cell>
          <cell r="F20">
            <v>10</v>
          </cell>
          <cell r="G20">
            <v>10</v>
          </cell>
          <cell r="H20">
            <v>11</v>
          </cell>
          <cell r="I20">
            <v>10</v>
          </cell>
          <cell r="J20">
            <v>9</v>
          </cell>
          <cell r="K20">
            <v>77</v>
          </cell>
        </row>
        <row r="21">
          <cell r="A21" t="str">
            <v>Darko Ćavar</v>
          </cell>
          <cell r="B21" t="str">
            <v>Široki Brijeg</v>
          </cell>
          <cell r="C21">
            <v>4</v>
          </cell>
          <cell r="D21">
            <v>6</v>
          </cell>
          <cell r="E21">
            <v>8</v>
          </cell>
          <cell r="F21">
            <v>4</v>
          </cell>
          <cell r="G21">
            <v>4</v>
          </cell>
          <cell r="H21">
            <v>7</v>
          </cell>
          <cell r="I21">
            <v>3</v>
          </cell>
          <cell r="J21">
            <v>5</v>
          </cell>
          <cell r="K21">
            <v>41</v>
          </cell>
        </row>
        <row r="22">
          <cell r="A22" t="str">
            <v>Darko Lisac</v>
          </cell>
          <cell r="B22" t="str">
            <v>Karlovac</v>
          </cell>
          <cell r="C22">
            <v>8</v>
          </cell>
          <cell r="D22">
            <v>8</v>
          </cell>
          <cell r="E22">
            <v>10</v>
          </cell>
          <cell r="F22">
            <v>6</v>
          </cell>
          <cell r="G22">
            <v>6</v>
          </cell>
          <cell r="H22">
            <v>8</v>
          </cell>
          <cell r="I22">
            <v>5</v>
          </cell>
          <cell r="J22">
            <v>14</v>
          </cell>
          <cell r="K22">
            <v>65</v>
          </cell>
        </row>
        <row r="23">
          <cell r="A23" t="str">
            <v>Dejan Vejinović</v>
          </cell>
          <cell r="B23" t="str">
            <v>Niš</v>
          </cell>
          <cell r="C23">
            <v>4</v>
          </cell>
          <cell r="D23">
            <v>10</v>
          </cell>
          <cell r="E23">
            <v>8</v>
          </cell>
          <cell r="F23">
            <v>9</v>
          </cell>
          <cell r="G23">
            <v>5</v>
          </cell>
          <cell r="H23">
            <v>7</v>
          </cell>
          <cell r="I23">
            <v>7</v>
          </cell>
          <cell r="J23">
            <v>4</v>
          </cell>
          <cell r="K23">
            <v>54</v>
          </cell>
        </row>
        <row r="24">
          <cell r="A24" t="str">
            <v>Dino Begić</v>
          </cell>
          <cell r="B24" t="str">
            <v>Sisak</v>
          </cell>
          <cell r="C24">
            <v>9</v>
          </cell>
          <cell r="D24">
            <v>10</v>
          </cell>
          <cell r="E24">
            <v>10</v>
          </cell>
          <cell r="F24">
            <v>7</v>
          </cell>
          <cell r="G24">
            <v>6</v>
          </cell>
          <cell r="H24">
            <v>14</v>
          </cell>
          <cell r="I24">
            <v>11</v>
          </cell>
          <cell r="J24">
            <v>8</v>
          </cell>
          <cell r="K24">
            <v>75</v>
          </cell>
        </row>
        <row r="25">
          <cell r="A25" t="str">
            <v>Domagoj Kušec</v>
          </cell>
          <cell r="B25" t="str">
            <v>Ivanić Grad</v>
          </cell>
          <cell r="C25">
            <v>4</v>
          </cell>
          <cell r="D25">
            <v>6</v>
          </cell>
          <cell r="E25">
            <v>8</v>
          </cell>
          <cell r="F25">
            <v>4</v>
          </cell>
          <cell r="G25">
            <v>7</v>
          </cell>
          <cell r="H25">
            <v>11</v>
          </cell>
          <cell r="I25">
            <v>5</v>
          </cell>
          <cell r="J25">
            <v>13</v>
          </cell>
          <cell r="K25">
            <v>58</v>
          </cell>
        </row>
        <row r="26">
          <cell r="A26" t="str">
            <v>Domagoj Pozderac</v>
          </cell>
          <cell r="B26" t="str">
            <v>Jastrebarsko</v>
          </cell>
          <cell r="C26">
            <v>12</v>
          </cell>
          <cell r="D26">
            <v>10</v>
          </cell>
          <cell r="E26">
            <v>11</v>
          </cell>
          <cell r="F26">
            <v>11</v>
          </cell>
          <cell r="G26">
            <v>10</v>
          </cell>
          <cell r="H26">
            <v>12</v>
          </cell>
          <cell r="I26">
            <v>10</v>
          </cell>
          <cell r="J26">
            <v>8</v>
          </cell>
          <cell r="K26">
            <v>84</v>
          </cell>
        </row>
        <row r="27">
          <cell r="A27" t="str">
            <v>Domagoj Šesto</v>
          </cell>
          <cell r="B27" t="str">
            <v>Vinkovci</v>
          </cell>
          <cell r="C27">
            <v>9</v>
          </cell>
          <cell r="D27">
            <v>9</v>
          </cell>
          <cell r="E27">
            <v>12</v>
          </cell>
          <cell r="F27">
            <v>12</v>
          </cell>
          <cell r="G27">
            <v>7</v>
          </cell>
          <cell r="H27">
            <v>12</v>
          </cell>
          <cell r="I27">
            <v>8</v>
          </cell>
          <cell r="J27">
            <v>12</v>
          </cell>
          <cell r="K27">
            <v>81</v>
          </cell>
        </row>
        <row r="28">
          <cell r="A28" t="str">
            <v>Dominik Pozderac</v>
          </cell>
          <cell r="B28" t="str">
            <v>Jastrebarsko</v>
          </cell>
          <cell r="C28">
            <v>5</v>
          </cell>
          <cell r="D28">
            <v>9</v>
          </cell>
          <cell r="E28">
            <v>3</v>
          </cell>
          <cell r="F28">
            <v>12</v>
          </cell>
          <cell r="G28">
            <v>9</v>
          </cell>
          <cell r="H28">
            <v>7</v>
          </cell>
          <cell r="I28">
            <v>9</v>
          </cell>
          <cell r="J28">
            <v>5</v>
          </cell>
          <cell r="K28">
            <v>59</v>
          </cell>
        </row>
        <row r="29">
          <cell r="A29" t="str">
            <v>Dragan Boras</v>
          </cell>
          <cell r="B29" t="str">
            <v>Split</v>
          </cell>
          <cell r="C29">
            <v>5</v>
          </cell>
          <cell r="D29">
            <v>8</v>
          </cell>
          <cell r="E29">
            <v>6</v>
          </cell>
          <cell r="F29">
            <v>10</v>
          </cell>
          <cell r="G29">
            <v>12</v>
          </cell>
          <cell r="H29">
            <v>5</v>
          </cell>
          <cell r="I29">
            <v>9</v>
          </cell>
          <cell r="J29">
            <v>7</v>
          </cell>
          <cell r="K29">
            <v>62</v>
          </cell>
        </row>
        <row r="30">
          <cell r="A30" t="str">
            <v>Dragan Gulam</v>
          </cell>
          <cell r="B30" t="str">
            <v>Zadar</v>
          </cell>
          <cell r="C30">
            <v>10</v>
          </cell>
          <cell r="D30">
            <v>10</v>
          </cell>
          <cell r="E30">
            <v>12</v>
          </cell>
          <cell r="F30">
            <v>11</v>
          </cell>
          <cell r="G30">
            <v>12</v>
          </cell>
          <cell r="H30">
            <v>13</v>
          </cell>
          <cell r="I30">
            <v>10</v>
          </cell>
          <cell r="J30">
            <v>11</v>
          </cell>
          <cell r="K30">
            <v>89</v>
          </cell>
        </row>
        <row r="31">
          <cell r="A31" t="str">
            <v>Dražen Cukina</v>
          </cell>
          <cell r="B31" t="str">
            <v>Karlovac</v>
          </cell>
          <cell r="C31">
            <v>5</v>
          </cell>
          <cell r="D31">
            <v>10</v>
          </cell>
          <cell r="E31">
            <v>12</v>
          </cell>
          <cell r="F31">
            <v>5</v>
          </cell>
          <cell r="G31">
            <v>11</v>
          </cell>
          <cell r="H31">
            <v>8</v>
          </cell>
          <cell r="I31">
            <v>10</v>
          </cell>
          <cell r="J31">
            <v>5</v>
          </cell>
          <cell r="K31">
            <v>66</v>
          </cell>
        </row>
        <row r="32">
          <cell r="A32" t="str">
            <v>Fabijan Čorak</v>
          </cell>
          <cell r="B32" t="str">
            <v>Zagreb</v>
          </cell>
          <cell r="C32">
            <v>9</v>
          </cell>
          <cell r="D32">
            <v>9</v>
          </cell>
          <cell r="E32">
            <v>13</v>
          </cell>
          <cell r="F32">
            <v>12</v>
          </cell>
          <cell r="G32">
            <v>12</v>
          </cell>
          <cell r="H32">
            <v>11</v>
          </cell>
          <cell r="I32">
            <v>10</v>
          </cell>
          <cell r="J32">
            <v>11</v>
          </cell>
          <cell r="K32">
            <v>87</v>
          </cell>
        </row>
        <row r="33">
          <cell r="A33" t="str">
            <v>Franjo Falak</v>
          </cell>
          <cell r="B33" t="str">
            <v>Mostar</v>
          </cell>
          <cell r="C33">
            <v>3</v>
          </cell>
          <cell r="D33">
            <v>10</v>
          </cell>
          <cell r="E33">
            <v>9</v>
          </cell>
          <cell r="F33">
            <v>8</v>
          </cell>
          <cell r="G33">
            <v>7</v>
          </cell>
          <cell r="H33">
            <v>11</v>
          </cell>
          <cell r="I33">
            <v>5</v>
          </cell>
          <cell r="J33">
            <v>4</v>
          </cell>
          <cell r="K33">
            <v>57</v>
          </cell>
        </row>
        <row r="34">
          <cell r="A34" t="str">
            <v>Gojko Prusina</v>
          </cell>
          <cell r="B34" t="str">
            <v>Mostar</v>
          </cell>
          <cell r="C34">
            <v>4</v>
          </cell>
          <cell r="D34">
            <v>8</v>
          </cell>
          <cell r="E34">
            <v>9</v>
          </cell>
          <cell r="F34">
            <v>4</v>
          </cell>
          <cell r="G34">
            <v>9</v>
          </cell>
          <cell r="H34">
            <v>12</v>
          </cell>
          <cell r="I34">
            <v>10</v>
          </cell>
          <cell r="J34">
            <v>7</v>
          </cell>
          <cell r="K34">
            <v>63</v>
          </cell>
        </row>
        <row r="35">
          <cell r="A35" t="str">
            <v>Goran Vesić</v>
          </cell>
          <cell r="B35" t="str">
            <v>Osijek</v>
          </cell>
          <cell r="C35">
            <v>8</v>
          </cell>
          <cell r="D35">
            <v>9</v>
          </cell>
          <cell r="E35">
            <v>11</v>
          </cell>
          <cell r="F35">
            <v>12</v>
          </cell>
          <cell r="G35">
            <v>11</v>
          </cell>
          <cell r="H35">
            <v>10</v>
          </cell>
          <cell r="I35">
            <v>9</v>
          </cell>
          <cell r="J35">
            <v>9</v>
          </cell>
          <cell r="K35">
            <v>79</v>
          </cell>
        </row>
        <row r="36">
          <cell r="A36" t="str">
            <v>Grgo Birin</v>
          </cell>
          <cell r="B36" t="str">
            <v>Šibenik</v>
          </cell>
          <cell r="C36">
            <v>7</v>
          </cell>
          <cell r="D36">
            <v>7</v>
          </cell>
          <cell r="E36">
            <v>11</v>
          </cell>
          <cell r="F36">
            <v>9</v>
          </cell>
          <cell r="G36">
            <v>10</v>
          </cell>
          <cell r="H36">
            <v>9</v>
          </cell>
          <cell r="I36">
            <v>5</v>
          </cell>
          <cell r="J36">
            <v>8</v>
          </cell>
          <cell r="K36">
            <v>66</v>
          </cell>
        </row>
        <row r="37">
          <cell r="A37" t="str">
            <v>Gvido Piasevoli</v>
          </cell>
          <cell r="B37" t="str">
            <v>Split</v>
          </cell>
          <cell r="C37">
            <v>4</v>
          </cell>
          <cell r="D37">
            <v>4</v>
          </cell>
          <cell r="E37">
            <v>7</v>
          </cell>
          <cell r="F37">
            <v>12</v>
          </cell>
          <cell r="G37">
            <v>9</v>
          </cell>
          <cell r="H37">
            <v>7</v>
          </cell>
          <cell r="I37">
            <v>6</v>
          </cell>
          <cell r="J37">
            <v>4</v>
          </cell>
          <cell r="K37">
            <v>53</v>
          </cell>
        </row>
        <row r="38">
          <cell r="A38" t="str">
            <v>Hana Vlahov</v>
          </cell>
          <cell r="B38" t="str">
            <v>Zadar</v>
          </cell>
          <cell r="C38">
            <v>7</v>
          </cell>
          <cell r="D38">
            <v>4</v>
          </cell>
          <cell r="E38">
            <v>6</v>
          </cell>
          <cell r="F38">
            <v>6</v>
          </cell>
          <cell r="G38">
            <v>5</v>
          </cell>
          <cell r="H38">
            <v>6</v>
          </cell>
          <cell r="I38">
            <v>7</v>
          </cell>
          <cell r="J38">
            <v>1</v>
          </cell>
          <cell r="K38">
            <v>42</v>
          </cell>
        </row>
        <row r="39">
          <cell r="A39" t="str">
            <v>Haris Mujkić</v>
          </cell>
          <cell r="B39" t="str">
            <v>Rijeka</v>
          </cell>
          <cell r="C39">
            <v>8</v>
          </cell>
          <cell r="D39">
            <v>10</v>
          </cell>
          <cell r="E39">
            <v>10</v>
          </cell>
          <cell r="F39">
            <v>13</v>
          </cell>
          <cell r="G39">
            <v>10</v>
          </cell>
          <cell r="H39">
            <v>11</v>
          </cell>
          <cell r="I39">
            <v>8</v>
          </cell>
          <cell r="J39">
            <v>11</v>
          </cell>
          <cell r="K39">
            <v>81</v>
          </cell>
        </row>
        <row r="40">
          <cell r="A40" t="str">
            <v>Igor Čičak</v>
          </cell>
          <cell r="B40" t="str">
            <v>Ivanić Grad</v>
          </cell>
          <cell r="C40">
            <v>8</v>
          </cell>
          <cell r="D40">
            <v>8</v>
          </cell>
          <cell r="E40">
            <v>9</v>
          </cell>
          <cell r="F40">
            <v>9</v>
          </cell>
          <cell r="G40">
            <v>10</v>
          </cell>
          <cell r="H40">
            <v>11</v>
          </cell>
          <cell r="I40">
            <v>9</v>
          </cell>
          <cell r="J40">
            <v>8</v>
          </cell>
          <cell r="K40">
            <v>72</v>
          </cell>
        </row>
        <row r="41">
          <cell r="A41" t="str">
            <v>Ivan Ćorić</v>
          </cell>
          <cell r="B41" t="str">
            <v>Mostar</v>
          </cell>
          <cell r="C41">
            <v>5</v>
          </cell>
          <cell r="D41">
            <v>9</v>
          </cell>
          <cell r="E41">
            <v>9</v>
          </cell>
          <cell r="F41">
            <v>5</v>
          </cell>
          <cell r="G41">
            <v>10</v>
          </cell>
          <cell r="H41">
            <v>10</v>
          </cell>
          <cell r="I41">
            <v>7</v>
          </cell>
          <cell r="J41">
            <v>6</v>
          </cell>
          <cell r="K41">
            <v>61</v>
          </cell>
        </row>
        <row r="42">
          <cell r="A42" t="str">
            <v>Ivan Gržetić</v>
          </cell>
          <cell r="B42" t="str">
            <v>Pula</v>
          </cell>
          <cell r="C42">
            <v>8</v>
          </cell>
          <cell r="D42">
            <v>10</v>
          </cell>
          <cell r="E42">
            <v>13</v>
          </cell>
          <cell r="F42">
            <v>10</v>
          </cell>
          <cell r="G42">
            <v>9</v>
          </cell>
          <cell r="H42">
            <v>9</v>
          </cell>
          <cell r="I42">
            <v>7</v>
          </cell>
          <cell r="J42">
            <v>9</v>
          </cell>
          <cell r="K42">
            <v>75</v>
          </cell>
        </row>
        <row r="43">
          <cell r="A43" t="str">
            <v>Ivan Juraj</v>
          </cell>
          <cell r="B43" t="str">
            <v>Šibenik</v>
          </cell>
          <cell r="C43">
            <v>7</v>
          </cell>
          <cell r="D43">
            <v>9</v>
          </cell>
          <cell r="E43">
            <v>8</v>
          </cell>
          <cell r="F43">
            <v>8</v>
          </cell>
          <cell r="G43">
            <v>7</v>
          </cell>
          <cell r="H43">
            <v>8</v>
          </cell>
          <cell r="I43">
            <v>9</v>
          </cell>
          <cell r="J43">
            <v>6</v>
          </cell>
          <cell r="K43">
            <v>62</v>
          </cell>
        </row>
        <row r="44">
          <cell r="A44" t="str">
            <v>Ivan Marić</v>
          </cell>
          <cell r="B44" t="str">
            <v>Zadar</v>
          </cell>
          <cell r="C44">
            <v>5</v>
          </cell>
          <cell r="D44">
            <v>12</v>
          </cell>
          <cell r="E44">
            <v>13</v>
          </cell>
          <cell r="F44">
            <v>5</v>
          </cell>
          <cell r="G44">
            <v>6</v>
          </cell>
          <cell r="H44">
            <v>10</v>
          </cell>
          <cell r="I44">
            <v>6</v>
          </cell>
          <cell r="J44">
            <v>10</v>
          </cell>
          <cell r="K44">
            <v>67</v>
          </cell>
        </row>
        <row r="45">
          <cell r="A45" t="str">
            <v>Ivan Požežanac</v>
          </cell>
          <cell r="B45" t="str">
            <v>Kutina</v>
          </cell>
          <cell r="C45">
            <v>8</v>
          </cell>
          <cell r="D45">
            <v>8</v>
          </cell>
          <cell r="E45">
            <v>10</v>
          </cell>
          <cell r="F45">
            <v>9</v>
          </cell>
          <cell r="G45">
            <v>9</v>
          </cell>
          <cell r="H45">
            <v>11</v>
          </cell>
          <cell r="I45">
            <v>7</v>
          </cell>
          <cell r="J45">
            <v>9</v>
          </cell>
          <cell r="K45">
            <v>71</v>
          </cell>
        </row>
        <row r="46">
          <cell r="A46" t="str">
            <v>Ivica Glavan</v>
          </cell>
          <cell r="B46" t="str">
            <v>Zadar</v>
          </cell>
          <cell r="C46">
            <v>9</v>
          </cell>
          <cell r="D46">
            <v>9</v>
          </cell>
          <cell r="E46">
            <v>9</v>
          </cell>
          <cell r="F46">
            <v>11</v>
          </cell>
          <cell r="G46">
            <v>6</v>
          </cell>
          <cell r="H46">
            <v>10</v>
          </cell>
          <cell r="I46">
            <v>10</v>
          </cell>
          <cell r="J46">
            <v>7</v>
          </cell>
          <cell r="K46">
            <v>71</v>
          </cell>
        </row>
        <row r="47">
          <cell r="A47" t="str">
            <v>Ivica Loina</v>
          </cell>
          <cell r="B47" t="str">
            <v>Popovača</v>
          </cell>
          <cell r="C47">
            <v>7</v>
          </cell>
          <cell r="D47">
            <v>6</v>
          </cell>
          <cell r="E47">
            <v>11</v>
          </cell>
          <cell r="F47">
            <v>12</v>
          </cell>
          <cell r="G47">
            <v>8</v>
          </cell>
          <cell r="H47">
            <v>9</v>
          </cell>
          <cell r="I47">
            <v>11</v>
          </cell>
          <cell r="J47">
            <v>8</v>
          </cell>
          <cell r="K47">
            <v>72</v>
          </cell>
        </row>
        <row r="48">
          <cell r="A48" t="str">
            <v>Ivica Žuro</v>
          </cell>
          <cell r="B48" t="str">
            <v>Split</v>
          </cell>
          <cell r="C48">
            <v>6</v>
          </cell>
          <cell r="D48">
            <v>7</v>
          </cell>
          <cell r="E48">
            <v>10</v>
          </cell>
          <cell r="F48">
            <v>12</v>
          </cell>
          <cell r="G48">
            <v>8</v>
          </cell>
          <cell r="H48">
            <v>10</v>
          </cell>
          <cell r="I48">
            <v>7</v>
          </cell>
          <cell r="J48">
            <v>8</v>
          </cell>
          <cell r="K48">
            <v>68</v>
          </cell>
        </row>
        <row r="49">
          <cell r="A49" t="str">
            <v>Jerko Šubašić</v>
          </cell>
          <cell r="B49" t="str">
            <v>Šibenik</v>
          </cell>
          <cell r="C49">
            <v>6</v>
          </cell>
          <cell r="D49">
            <v>7</v>
          </cell>
          <cell r="E49">
            <v>8</v>
          </cell>
          <cell r="F49">
            <v>7</v>
          </cell>
          <cell r="G49">
            <v>8</v>
          </cell>
          <cell r="H49">
            <v>6</v>
          </cell>
          <cell r="I49">
            <v>7</v>
          </cell>
          <cell r="J49">
            <v>3</v>
          </cell>
          <cell r="K49">
            <v>52</v>
          </cell>
        </row>
        <row r="50">
          <cell r="A50" t="str">
            <v>Josip Luša</v>
          </cell>
          <cell r="B50" t="str">
            <v>Zagreb</v>
          </cell>
          <cell r="C50">
            <v>8</v>
          </cell>
          <cell r="D50">
            <v>9</v>
          </cell>
          <cell r="E50">
            <v>8</v>
          </cell>
          <cell r="F50">
            <v>11</v>
          </cell>
          <cell r="G50">
            <v>5</v>
          </cell>
          <cell r="H50">
            <v>8</v>
          </cell>
          <cell r="I50">
            <v>7</v>
          </cell>
          <cell r="J50">
            <v>9</v>
          </cell>
          <cell r="K50">
            <v>65</v>
          </cell>
        </row>
        <row r="51">
          <cell r="A51" t="str">
            <v>Josip Mikulić</v>
          </cell>
          <cell r="B51" t="str">
            <v>Široki Brijeg</v>
          </cell>
          <cell r="C51">
            <v>3</v>
          </cell>
          <cell r="D51">
            <v>4</v>
          </cell>
          <cell r="E51">
            <v>9</v>
          </cell>
          <cell r="F51">
            <v>4</v>
          </cell>
          <cell r="G51">
            <v>7</v>
          </cell>
          <cell r="H51">
            <v>9</v>
          </cell>
          <cell r="I51">
            <v>3</v>
          </cell>
          <cell r="J51">
            <v>7</v>
          </cell>
          <cell r="K51">
            <v>46</v>
          </cell>
        </row>
        <row r="52">
          <cell r="A52" t="str">
            <v>Josip Paškov</v>
          </cell>
          <cell r="B52" t="str">
            <v>Zadar</v>
          </cell>
          <cell r="C52">
            <v>6</v>
          </cell>
          <cell r="D52">
            <v>9</v>
          </cell>
          <cell r="E52">
            <v>7</v>
          </cell>
          <cell r="F52">
            <v>10</v>
          </cell>
          <cell r="G52">
            <v>10</v>
          </cell>
          <cell r="H52">
            <v>9</v>
          </cell>
          <cell r="I52">
            <v>8</v>
          </cell>
          <cell r="J52">
            <v>5</v>
          </cell>
          <cell r="K52">
            <v>64</v>
          </cell>
        </row>
        <row r="53">
          <cell r="A53" t="str">
            <v>Juraj Kovačević</v>
          </cell>
          <cell r="B53" t="str">
            <v>Sisak</v>
          </cell>
          <cell r="C53">
            <v>6</v>
          </cell>
          <cell r="D53">
            <v>9</v>
          </cell>
          <cell r="E53">
            <v>12</v>
          </cell>
          <cell r="F53">
            <v>8</v>
          </cell>
          <cell r="G53">
            <v>8</v>
          </cell>
          <cell r="H53">
            <v>13</v>
          </cell>
          <cell r="I53">
            <v>9</v>
          </cell>
          <cell r="J53">
            <v>8</v>
          </cell>
          <cell r="K53">
            <v>73</v>
          </cell>
        </row>
        <row r="54">
          <cell r="A54" t="str">
            <v>Jurica Benčik</v>
          </cell>
          <cell r="B54" t="str">
            <v>Varaždin</v>
          </cell>
          <cell r="C54">
            <v>8</v>
          </cell>
          <cell r="D54">
            <v>10</v>
          </cell>
          <cell r="E54">
            <v>14</v>
          </cell>
          <cell r="F54">
            <v>11</v>
          </cell>
          <cell r="G54">
            <v>9</v>
          </cell>
          <cell r="H54">
            <v>12</v>
          </cell>
          <cell r="I54">
            <v>10</v>
          </cell>
          <cell r="J54">
            <v>12</v>
          </cell>
          <cell r="K54">
            <v>86</v>
          </cell>
        </row>
        <row r="55">
          <cell r="A55" t="str">
            <v>Karlo Plazina</v>
          </cell>
          <cell r="B55" t="str">
            <v>Zagreb</v>
          </cell>
          <cell r="C55">
            <v>7</v>
          </cell>
          <cell r="D55">
            <v>7</v>
          </cell>
          <cell r="E55">
            <v>14</v>
          </cell>
          <cell r="F55">
            <v>10</v>
          </cell>
          <cell r="G55">
            <v>10</v>
          </cell>
          <cell r="H55">
            <v>14</v>
          </cell>
          <cell r="I55">
            <v>10</v>
          </cell>
          <cell r="J55">
            <v>13</v>
          </cell>
          <cell r="K55">
            <v>85</v>
          </cell>
        </row>
        <row r="56">
          <cell r="A56" t="str">
            <v>Krešimir Melnik</v>
          </cell>
          <cell r="B56" t="str">
            <v>Osijek</v>
          </cell>
          <cell r="C56">
            <v>8</v>
          </cell>
          <cell r="D56">
            <v>10</v>
          </cell>
          <cell r="E56">
            <v>10</v>
          </cell>
          <cell r="F56">
            <v>12</v>
          </cell>
          <cell r="G56">
            <v>9</v>
          </cell>
          <cell r="H56">
            <v>11</v>
          </cell>
          <cell r="I56">
            <v>9</v>
          </cell>
          <cell r="J56">
            <v>8</v>
          </cell>
          <cell r="K56">
            <v>77</v>
          </cell>
        </row>
        <row r="57">
          <cell r="A57" t="str">
            <v>Krešimir Soldo</v>
          </cell>
          <cell r="B57" t="str">
            <v>Široki Brijeg</v>
          </cell>
          <cell r="C57">
            <v>4</v>
          </cell>
          <cell r="D57">
            <v>6</v>
          </cell>
          <cell r="E57">
            <v>9</v>
          </cell>
          <cell r="F57">
            <v>6</v>
          </cell>
          <cell r="G57">
            <v>7</v>
          </cell>
          <cell r="H57">
            <v>8</v>
          </cell>
          <cell r="I57">
            <v>7</v>
          </cell>
          <cell r="J57">
            <v>7</v>
          </cell>
          <cell r="K57">
            <v>54</v>
          </cell>
        </row>
        <row r="58">
          <cell r="A58" t="str">
            <v>Krešimir Sučević Međeral</v>
          </cell>
          <cell r="B58" t="str">
            <v>Zagreb</v>
          </cell>
          <cell r="C58">
            <v>9</v>
          </cell>
          <cell r="D58">
            <v>12</v>
          </cell>
          <cell r="E58">
            <v>9</v>
          </cell>
          <cell r="F58">
            <v>13</v>
          </cell>
          <cell r="G58">
            <v>13</v>
          </cell>
          <cell r="H58">
            <v>12</v>
          </cell>
          <cell r="I58">
            <v>11</v>
          </cell>
          <cell r="J58">
            <v>12</v>
          </cell>
          <cell r="K58">
            <v>91</v>
          </cell>
        </row>
        <row r="59">
          <cell r="A59" t="str">
            <v>Kristian Lasić</v>
          </cell>
          <cell r="B59" t="str">
            <v>Široki Brijeg</v>
          </cell>
          <cell r="C59">
            <v>5</v>
          </cell>
          <cell r="D59">
            <v>9</v>
          </cell>
          <cell r="E59">
            <v>13</v>
          </cell>
          <cell r="F59">
            <v>8</v>
          </cell>
          <cell r="G59">
            <v>9</v>
          </cell>
          <cell r="H59">
            <v>13</v>
          </cell>
          <cell r="I59">
            <v>9</v>
          </cell>
          <cell r="J59">
            <v>10</v>
          </cell>
          <cell r="K59">
            <v>76</v>
          </cell>
        </row>
        <row r="60">
          <cell r="A60" t="str">
            <v>Kristijan Musa</v>
          </cell>
          <cell r="B60" t="str">
            <v>Mostar</v>
          </cell>
          <cell r="C60">
            <v>8</v>
          </cell>
          <cell r="D60">
            <v>11</v>
          </cell>
          <cell r="E60">
            <v>11</v>
          </cell>
          <cell r="F60">
            <v>10</v>
          </cell>
          <cell r="G60">
            <v>10</v>
          </cell>
          <cell r="H60">
            <v>14</v>
          </cell>
          <cell r="I60">
            <v>9</v>
          </cell>
          <cell r="J60">
            <v>13</v>
          </cell>
          <cell r="K60">
            <v>86</v>
          </cell>
        </row>
        <row r="61">
          <cell r="A61" t="str">
            <v xml:space="preserve">Kristo Kristić </v>
          </cell>
          <cell r="B61" t="str">
            <v xml:space="preserve">Dubrovnik </v>
          </cell>
          <cell r="C61">
            <v>12</v>
          </cell>
          <cell r="D61">
            <v>12</v>
          </cell>
          <cell r="E61">
            <v>11</v>
          </cell>
          <cell r="F61">
            <v>11</v>
          </cell>
          <cell r="G61">
            <v>12</v>
          </cell>
          <cell r="H61">
            <v>13</v>
          </cell>
          <cell r="I61">
            <v>11</v>
          </cell>
          <cell r="J61">
            <v>12</v>
          </cell>
          <cell r="K61">
            <v>94</v>
          </cell>
        </row>
        <row r="62">
          <cell r="A62" t="str">
            <v>Leo Kovač</v>
          </cell>
          <cell r="B62" t="str">
            <v>Rijeka</v>
          </cell>
          <cell r="C62">
            <v>10</v>
          </cell>
          <cell r="D62">
            <v>3</v>
          </cell>
          <cell r="E62">
            <v>11</v>
          </cell>
          <cell r="F62">
            <v>6</v>
          </cell>
          <cell r="G62">
            <v>12</v>
          </cell>
          <cell r="H62">
            <v>8</v>
          </cell>
          <cell r="I62">
            <v>10</v>
          </cell>
          <cell r="J62">
            <v>6</v>
          </cell>
          <cell r="K62">
            <v>66</v>
          </cell>
        </row>
        <row r="63">
          <cell r="A63" t="str">
            <v>Ljerka Karleuša</v>
          </cell>
          <cell r="B63" t="str">
            <v>Rijeka</v>
          </cell>
          <cell r="C63">
            <v>8</v>
          </cell>
          <cell r="D63">
            <v>8</v>
          </cell>
          <cell r="E63">
            <v>11</v>
          </cell>
          <cell r="F63">
            <v>4</v>
          </cell>
          <cell r="G63">
            <v>5</v>
          </cell>
          <cell r="H63">
            <v>9</v>
          </cell>
          <cell r="I63">
            <v>9</v>
          </cell>
          <cell r="J63">
            <v>2</v>
          </cell>
          <cell r="K63">
            <v>56</v>
          </cell>
        </row>
        <row r="64">
          <cell r="A64" t="str">
            <v>Lovro Jurišić</v>
          </cell>
          <cell r="B64" t="str">
            <v>Zadar</v>
          </cell>
          <cell r="C64">
            <v>5</v>
          </cell>
          <cell r="D64">
            <v>10</v>
          </cell>
          <cell r="E64">
            <v>14</v>
          </cell>
          <cell r="F64">
            <v>11</v>
          </cell>
          <cell r="G64">
            <v>11</v>
          </cell>
          <cell r="H64">
            <v>13</v>
          </cell>
          <cell r="I64">
            <v>10</v>
          </cell>
          <cell r="J64">
            <v>10</v>
          </cell>
          <cell r="K64">
            <v>84</v>
          </cell>
        </row>
        <row r="65">
          <cell r="A65" t="str">
            <v>Lucian Šošić</v>
          </cell>
          <cell r="B65" t="str">
            <v>Split</v>
          </cell>
          <cell r="C65">
            <v>8</v>
          </cell>
          <cell r="D65">
            <v>12</v>
          </cell>
          <cell r="E65">
            <v>12</v>
          </cell>
          <cell r="F65">
            <v>14</v>
          </cell>
          <cell r="G65">
            <v>13</v>
          </cell>
          <cell r="H65">
            <v>13</v>
          </cell>
          <cell r="I65">
            <v>11</v>
          </cell>
          <cell r="J65">
            <v>11</v>
          </cell>
          <cell r="K65">
            <v>94</v>
          </cell>
        </row>
        <row r="66">
          <cell r="A66" t="str">
            <v>Maja Bulatović</v>
          </cell>
          <cell r="B66" t="str">
            <v>Rijeka</v>
          </cell>
          <cell r="C66">
            <v>5</v>
          </cell>
          <cell r="D66">
            <v>8</v>
          </cell>
          <cell r="E66">
            <v>9</v>
          </cell>
          <cell r="F66">
            <v>2</v>
          </cell>
          <cell r="G66">
            <v>6</v>
          </cell>
          <cell r="H66">
            <v>9</v>
          </cell>
          <cell r="I66">
            <v>5</v>
          </cell>
          <cell r="J66">
            <v>3</v>
          </cell>
          <cell r="K66">
            <v>47</v>
          </cell>
        </row>
        <row r="67">
          <cell r="A67" t="str">
            <v>Maja Spasojević</v>
          </cell>
          <cell r="B67" t="str">
            <v>Rijeka</v>
          </cell>
          <cell r="C67">
            <v>4</v>
          </cell>
          <cell r="D67">
            <v>5</v>
          </cell>
          <cell r="E67">
            <v>10</v>
          </cell>
          <cell r="F67">
            <v>3</v>
          </cell>
          <cell r="G67">
            <v>5</v>
          </cell>
          <cell r="H67">
            <v>8</v>
          </cell>
          <cell r="I67">
            <v>4</v>
          </cell>
          <cell r="J67">
            <v>4</v>
          </cell>
          <cell r="K67">
            <v>43</v>
          </cell>
        </row>
        <row r="68">
          <cell r="A68" t="str">
            <v>Maja Vražić</v>
          </cell>
          <cell r="B68" t="str">
            <v>Karlovac</v>
          </cell>
          <cell r="C68">
            <v>8</v>
          </cell>
          <cell r="D68">
            <v>7</v>
          </cell>
          <cell r="E68">
            <v>8</v>
          </cell>
          <cell r="F68">
            <v>6</v>
          </cell>
          <cell r="G68">
            <v>5</v>
          </cell>
          <cell r="H68">
            <v>10</v>
          </cell>
          <cell r="I68">
            <v>7</v>
          </cell>
          <cell r="J68">
            <v>4</v>
          </cell>
          <cell r="K68">
            <v>55</v>
          </cell>
        </row>
        <row r="69">
          <cell r="A69" t="str">
            <v>Mare Knežević</v>
          </cell>
          <cell r="B69" t="str">
            <v>Zadar</v>
          </cell>
          <cell r="C69">
            <v>6</v>
          </cell>
          <cell r="D69">
            <v>8</v>
          </cell>
          <cell r="E69">
            <v>11</v>
          </cell>
          <cell r="F69">
            <v>5</v>
          </cell>
          <cell r="G69">
            <v>5</v>
          </cell>
          <cell r="H69">
            <v>10</v>
          </cell>
          <cell r="I69">
            <v>8</v>
          </cell>
          <cell r="J69">
            <v>4</v>
          </cell>
          <cell r="K69">
            <v>57</v>
          </cell>
        </row>
        <row r="70">
          <cell r="A70" t="str">
            <v>Marija Važić</v>
          </cell>
          <cell r="B70" t="str">
            <v>Mostar</v>
          </cell>
          <cell r="C70">
            <v>6</v>
          </cell>
          <cell r="D70">
            <v>6</v>
          </cell>
          <cell r="E70">
            <v>10</v>
          </cell>
          <cell r="F70">
            <v>1</v>
          </cell>
          <cell r="G70">
            <v>4</v>
          </cell>
          <cell r="H70">
            <v>7</v>
          </cell>
          <cell r="I70">
            <v>1</v>
          </cell>
          <cell r="J70">
            <v>3</v>
          </cell>
          <cell r="K70">
            <v>38</v>
          </cell>
        </row>
        <row r="71">
          <cell r="A71" t="str">
            <v>Marin Arbani</v>
          </cell>
          <cell r="B71" t="str">
            <v>Rijeka</v>
          </cell>
          <cell r="C71">
            <v>10</v>
          </cell>
          <cell r="D71">
            <v>11</v>
          </cell>
          <cell r="E71">
            <v>13</v>
          </cell>
          <cell r="F71">
            <v>10</v>
          </cell>
          <cell r="G71">
            <v>9</v>
          </cell>
          <cell r="H71">
            <v>12</v>
          </cell>
          <cell r="I71">
            <v>9</v>
          </cell>
          <cell r="J71">
            <v>11</v>
          </cell>
          <cell r="K71">
            <v>85</v>
          </cell>
        </row>
        <row r="72">
          <cell r="A72" t="str">
            <v>Marinko Čogelja</v>
          </cell>
          <cell r="B72" t="str">
            <v>Split</v>
          </cell>
          <cell r="C72">
            <v>7</v>
          </cell>
          <cell r="D72">
            <v>9</v>
          </cell>
          <cell r="E72">
            <v>15</v>
          </cell>
          <cell r="F72">
            <v>11</v>
          </cell>
          <cell r="G72">
            <v>13</v>
          </cell>
          <cell r="H72">
            <v>10</v>
          </cell>
          <cell r="I72">
            <v>7</v>
          </cell>
          <cell r="J72">
            <v>10</v>
          </cell>
          <cell r="K72">
            <v>82</v>
          </cell>
        </row>
        <row r="73">
          <cell r="A73" t="str">
            <v>Mario Kovač</v>
          </cell>
          <cell r="B73" t="str">
            <v>Zagreb</v>
          </cell>
          <cell r="C73">
            <v>11</v>
          </cell>
          <cell r="D73">
            <v>12</v>
          </cell>
          <cell r="E73">
            <v>12</v>
          </cell>
          <cell r="F73">
            <v>5</v>
          </cell>
          <cell r="G73">
            <v>7</v>
          </cell>
          <cell r="H73">
            <v>9</v>
          </cell>
          <cell r="I73">
            <v>6</v>
          </cell>
          <cell r="J73">
            <v>7</v>
          </cell>
          <cell r="K73">
            <v>69</v>
          </cell>
        </row>
        <row r="74">
          <cell r="A74" t="str">
            <v>Mario Krnić</v>
          </cell>
          <cell r="B74" t="str">
            <v>Šibenik</v>
          </cell>
          <cell r="C74">
            <v>7</v>
          </cell>
          <cell r="D74">
            <v>7</v>
          </cell>
          <cell r="E74">
            <v>12</v>
          </cell>
          <cell r="F74">
            <v>9</v>
          </cell>
          <cell r="G74">
            <v>8</v>
          </cell>
          <cell r="H74">
            <v>9</v>
          </cell>
          <cell r="I74">
            <v>9</v>
          </cell>
          <cell r="J74">
            <v>8</v>
          </cell>
          <cell r="K74">
            <v>69</v>
          </cell>
        </row>
        <row r="75">
          <cell r="A75" t="str">
            <v>Martin Mandić</v>
          </cell>
          <cell r="B75" t="str">
            <v>Šibenik</v>
          </cell>
          <cell r="C75">
            <v>7</v>
          </cell>
          <cell r="D75">
            <v>7</v>
          </cell>
          <cell r="E75">
            <v>8</v>
          </cell>
          <cell r="F75">
            <v>6</v>
          </cell>
          <cell r="G75">
            <v>9</v>
          </cell>
          <cell r="H75">
            <v>10</v>
          </cell>
          <cell r="I75">
            <v>4</v>
          </cell>
          <cell r="J75">
            <v>7</v>
          </cell>
          <cell r="K75">
            <v>58</v>
          </cell>
        </row>
        <row r="76">
          <cell r="A76" t="str">
            <v>Mate Lokas</v>
          </cell>
          <cell r="B76" t="str">
            <v>Šibenik</v>
          </cell>
          <cell r="C76">
            <v>9</v>
          </cell>
          <cell r="D76">
            <v>5</v>
          </cell>
          <cell r="E76">
            <v>9</v>
          </cell>
          <cell r="F76">
            <v>7</v>
          </cell>
          <cell r="G76">
            <v>8</v>
          </cell>
          <cell r="H76">
            <v>7</v>
          </cell>
          <cell r="I76">
            <v>8</v>
          </cell>
          <cell r="J76">
            <v>7</v>
          </cell>
          <cell r="K76">
            <v>60</v>
          </cell>
        </row>
        <row r="77">
          <cell r="A77" t="str">
            <v>Mislav Blagaić</v>
          </cell>
          <cell r="B77" t="str">
            <v>Split</v>
          </cell>
          <cell r="C77">
            <v>6</v>
          </cell>
          <cell r="D77">
            <v>10</v>
          </cell>
          <cell r="E77">
            <v>9</v>
          </cell>
          <cell r="F77">
            <v>10</v>
          </cell>
          <cell r="G77">
            <v>9</v>
          </cell>
          <cell r="H77">
            <v>10</v>
          </cell>
          <cell r="I77">
            <v>6</v>
          </cell>
          <cell r="J77">
            <v>8</v>
          </cell>
          <cell r="K77">
            <v>68</v>
          </cell>
        </row>
        <row r="78">
          <cell r="A78" t="str">
            <v>Mislav Maldini</v>
          </cell>
          <cell r="B78" t="str">
            <v>Zadar</v>
          </cell>
          <cell r="C78">
            <v>4</v>
          </cell>
          <cell r="D78">
            <v>7</v>
          </cell>
          <cell r="E78">
            <v>9</v>
          </cell>
          <cell r="F78">
            <v>11</v>
          </cell>
          <cell r="G78">
            <v>12</v>
          </cell>
          <cell r="H78">
            <v>9</v>
          </cell>
          <cell r="I78">
            <v>6</v>
          </cell>
          <cell r="J78">
            <v>7</v>
          </cell>
          <cell r="K78">
            <v>65</v>
          </cell>
        </row>
        <row r="79">
          <cell r="A79" t="str">
            <v>Nikola Horvat</v>
          </cell>
          <cell r="B79" t="str">
            <v>Varaždin</v>
          </cell>
          <cell r="C79">
            <v>8</v>
          </cell>
          <cell r="D79">
            <v>8</v>
          </cell>
          <cell r="E79">
            <v>11</v>
          </cell>
          <cell r="F79">
            <v>11</v>
          </cell>
          <cell r="G79">
            <v>9</v>
          </cell>
          <cell r="H79">
            <v>10</v>
          </cell>
          <cell r="I79">
            <v>9</v>
          </cell>
          <cell r="J79">
            <v>8</v>
          </cell>
          <cell r="K79">
            <v>74</v>
          </cell>
        </row>
        <row r="80">
          <cell r="A80" t="str">
            <v>Pavao Crnko</v>
          </cell>
          <cell r="B80" t="str">
            <v>Sisak</v>
          </cell>
          <cell r="C80">
            <v>9</v>
          </cell>
          <cell r="D80">
            <v>12</v>
          </cell>
          <cell r="E80">
            <v>9</v>
          </cell>
          <cell r="F80">
            <v>11</v>
          </cell>
          <cell r="G80">
            <v>10</v>
          </cell>
          <cell r="H80">
            <v>10</v>
          </cell>
          <cell r="I80">
            <v>10</v>
          </cell>
          <cell r="J80">
            <v>7</v>
          </cell>
          <cell r="K80">
            <v>78</v>
          </cell>
        </row>
        <row r="81">
          <cell r="A81" t="str">
            <v>Saša Benzon</v>
          </cell>
          <cell r="B81" t="str">
            <v>Split</v>
          </cell>
          <cell r="C81">
            <v>7</v>
          </cell>
          <cell r="D81">
            <v>9</v>
          </cell>
          <cell r="E81">
            <v>12</v>
          </cell>
          <cell r="F81">
            <v>10</v>
          </cell>
          <cell r="G81">
            <v>9</v>
          </cell>
          <cell r="H81">
            <v>9</v>
          </cell>
          <cell r="I81">
            <v>9</v>
          </cell>
          <cell r="J81">
            <v>5</v>
          </cell>
          <cell r="K81">
            <v>70</v>
          </cell>
        </row>
        <row r="82">
          <cell r="A82" t="str">
            <v>Šime Gverić</v>
          </cell>
          <cell r="B82" t="str">
            <v>Zagreb</v>
          </cell>
          <cell r="C82">
            <v>7</v>
          </cell>
          <cell r="D82">
            <v>11</v>
          </cell>
          <cell r="E82">
            <v>14</v>
          </cell>
          <cell r="F82">
            <v>10</v>
          </cell>
          <cell r="G82">
            <v>13</v>
          </cell>
          <cell r="H82">
            <v>13</v>
          </cell>
          <cell r="I82">
            <v>9</v>
          </cell>
          <cell r="J82">
            <v>10</v>
          </cell>
          <cell r="K82">
            <v>87</v>
          </cell>
        </row>
        <row r="83">
          <cell r="A83" t="str">
            <v>Šimo Širanović</v>
          </cell>
          <cell r="B83" t="str">
            <v>Vinkovci</v>
          </cell>
          <cell r="C83">
            <v>7</v>
          </cell>
          <cell r="D83">
            <v>9</v>
          </cell>
          <cell r="E83">
            <v>9</v>
          </cell>
          <cell r="F83">
            <v>6</v>
          </cell>
          <cell r="G83">
            <v>11</v>
          </cell>
          <cell r="H83">
            <v>10</v>
          </cell>
          <cell r="I83">
            <v>7</v>
          </cell>
          <cell r="J83">
            <v>7</v>
          </cell>
          <cell r="K83">
            <v>66</v>
          </cell>
        </row>
        <row r="84">
          <cell r="A84" t="str">
            <v>Siniša Dujanić</v>
          </cell>
          <cell r="B84" t="str">
            <v>Rijeka</v>
          </cell>
          <cell r="C84">
            <v>6</v>
          </cell>
          <cell r="D84">
            <v>7</v>
          </cell>
          <cell r="E84">
            <v>5</v>
          </cell>
          <cell r="F84">
            <v>11</v>
          </cell>
          <cell r="G84">
            <v>4</v>
          </cell>
          <cell r="H84">
            <v>5</v>
          </cell>
          <cell r="I84">
            <v>4</v>
          </cell>
          <cell r="J84">
            <v>7</v>
          </cell>
          <cell r="K84">
            <v>49</v>
          </cell>
        </row>
        <row r="85">
          <cell r="A85" t="str">
            <v>Siniša Žegor</v>
          </cell>
          <cell r="B85" t="str">
            <v>Sisak</v>
          </cell>
          <cell r="C85">
            <v>7</v>
          </cell>
          <cell r="D85">
            <v>7</v>
          </cell>
          <cell r="E85">
            <v>9</v>
          </cell>
          <cell r="F85">
            <v>9</v>
          </cell>
          <cell r="G85">
            <v>12</v>
          </cell>
          <cell r="H85">
            <v>11</v>
          </cell>
          <cell r="I85">
            <v>8</v>
          </cell>
          <cell r="J85">
            <v>10</v>
          </cell>
          <cell r="K85">
            <v>73</v>
          </cell>
        </row>
        <row r="86">
          <cell r="A86" t="str">
            <v>Snježana Bunčić</v>
          </cell>
          <cell r="B86" t="str">
            <v>Sisak</v>
          </cell>
          <cell r="C86">
            <v>7</v>
          </cell>
          <cell r="D86">
            <v>11</v>
          </cell>
          <cell r="E86">
            <v>10</v>
          </cell>
          <cell r="F86">
            <v>10</v>
          </cell>
          <cell r="G86">
            <v>8</v>
          </cell>
          <cell r="H86">
            <v>8</v>
          </cell>
          <cell r="I86">
            <v>10</v>
          </cell>
          <cell r="J86">
            <v>5</v>
          </cell>
          <cell r="K86">
            <v>69</v>
          </cell>
        </row>
        <row r="87">
          <cell r="A87" t="str">
            <v>Sven Marcelić</v>
          </cell>
          <cell r="B87" t="str">
            <v>Zadar</v>
          </cell>
          <cell r="C87">
            <v>8</v>
          </cell>
          <cell r="D87">
            <v>8</v>
          </cell>
          <cell r="E87">
            <v>11</v>
          </cell>
          <cell r="F87">
            <v>9</v>
          </cell>
          <cell r="G87">
            <v>8</v>
          </cell>
          <cell r="H87">
            <v>11</v>
          </cell>
          <cell r="I87">
            <v>12</v>
          </cell>
          <cell r="J87">
            <v>8</v>
          </cell>
          <cell r="K87">
            <v>75</v>
          </cell>
        </row>
        <row r="88">
          <cell r="A88" t="str">
            <v>Tino Nevešćanin</v>
          </cell>
          <cell r="B88" t="str">
            <v>Split</v>
          </cell>
          <cell r="C88">
            <v>8</v>
          </cell>
          <cell r="D88">
            <v>8</v>
          </cell>
          <cell r="E88">
            <v>6</v>
          </cell>
          <cell r="F88">
            <v>3</v>
          </cell>
          <cell r="G88">
            <v>5</v>
          </cell>
          <cell r="H88">
            <v>6</v>
          </cell>
          <cell r="I88">
            <v>4</v>
          </cell>
          <cell r="J88">
            <v>4</v>
          </cell>
          <cell r="K88">
            <v>44</v>
          </cell>
        </row>
        <row r="89">
          <cell r="A89" t="str">
            <v>Tomislav Denegri</v>
          </cell>
          <cell r="B89" t="str">
            <v>Zadar</v>
          </cell>
          <cell r="C89">
            <v>7</v>
          </cell>
          <cell r="D89">
            <v>10</v>
          </cell>
          <cell r="E89">
            <v>11</v>
          </cell>
          <cell r="F89">
            <v>12</v>
          </cell>
          <cell r="G89">
            <v>11</v>
          </cell>
          <cell r="H89">
            <v>10</v>
          </cell>
          <cell r="I89">
            <v>7</v>
          </cell>
          <cell r="J89">
            <v>7</v>
          </cell>
          <cell r="K89">
            <v>75</v>
          </cell>
        </row>
        <row r="90">
          <cell r="A90" t="str">
            <v>Tomislav Lipošćak</v>
          </cell>
          <cell r="B90" t="str">
            <v>Karlovac</v>
          </cell>
          <cell r="C90">
            <v>7</v>
          </cell>
          <cell r="D90">
            <v>8</v>
          </cell>
          <cell r="E90">
            <v>10</v>
          </cell>
          <cell r="F90">
            <v>7</v>
          </cell>
          <cell r="G90">
            <v>6</v>
          </cell>
          <cell r="H90">
            <v>10</v>
          </cell>
          <cell r="I90">
            <v>5</v>
          </cell>
          <cell r="J90">
            <v>8</v>
          </cell>
          <cell r="K90">
            <v>61</v>
          </cell>
        </row>
        <row r="91">
          <cell r="A91" t="str">
            <v>Tomo Glamuzina</v>
          </cell>
          <cell r="B91" t="str">
            <v>Mostar</v>
          </cell>
          <cell r="C91">
            <v>3</v>
          </cell>
          <cell r="D91">
            <v>4</v>
          </cell>
          <cell r="E91">
            <v>5</v>
          </cell>
          <cell r="F91">
            <v>7</v>
          </cell>
          <cell r="G91">
            <v>8</v>
          </cell>
          <cell r="H91">
            <v>10</v>
          </cell>
          <cell r="I91">
            <v>5</v>
          </cell>
          <cell r="J91">
            <v>5</v>
          </cell>
          <cell r="K91">
            <v>47</v>
          </cell>
        </row>
        <row r="92">
          <cell r="A92" t="str">
            <v>Valentin Herman</v>
          </cell>
          <cell r="B92" t="str">
            <v>Split</v>
          </cell>
          <cell r="C92">
            <v>8</v>
          </cell>
          <cell r="D92">
            <v>6</v>
          </cell>
          <cell r="E92">
            <v>11</v>
          </cell>
          <cell r="F92">
            <v>6</v>
          </cell>
          <cell r="G92">
            <v>8</v>
          </cell>
          <cell r="H92">
            <v>9</v>
          </cell>
          <cell r="I92">
            <v>6</v>
          </cell>
          <cell r="J92">
            <v>8</v>
          </cell>
          <cell r="K92">
            <v>62</v>
          </cell>
        </row>
        <row r="93">
          <cell r="A93" t="str">
            <v>Valter Gross</v>
          </cell>
          <cell r="B93" t="str">
            <v>Zagreb</v>
          </cell>
          <cell r="C93">
            <v>7</v>
          </cell>
          <cell r="D93">
            <v>4</v>
          </cell>
          <cell r="E93">
            <v>11</v>
          </cell>
          <cell r="F93">
            <v>3</v>
          </cell>
          <cell r="G93">
            <v>4</v>
          </cell>
          <cell r="H93">
            <v>9</v>
          </cell>
          <cell r="I93">
            <v>6</v>
          </cell>
          <cell r="J93">
            <v>3</v>
          </cell>
          <cell r="K93">
            <v>47</v>
          </cell>
        </row>
        <row r="94">
          <cell r="A94" t="str">
            <v>Vanja Galović</v>
          </cell>
          <cell r="B94" t="str">
            <v>Osijek</v>
          </cell>
          <cell r="C94">
            <v>3</v>
          </cell>
          <cell r="D94">
            <v>4</v>
          </cell>
          <cell r="E94">
            <v>6</v>
          </cell>
          <cell r="F94">
            <v>4</v>
          </cell>
          <cell r="G94">
            <v>7</v>
          </cell>
          <cell r="H94">
            <v>6</v>
          </cell>
          <cell r="I94">
            <v>5</v>
          </cell>
          <cell r="J94">
            <v>6</v>
          </cell>
          <cell r="K94">
            <v>41</v>
          </cell>
        </row>
        <row r="95">
          <cell r="A95" t="str">
            <v>Verner Stanušić</v>
          </cell>
          <cell r="B95" t="str">
            <v>Kutina</v>
          </cell>
          <cell r="C95">
            <v>6</v>
          </cell>
          <cell r="D95">
            <v>5</v>
          </cell>
          <cell r="E95">
            <v>7</v>
          </cell>
          <cell r="F95">
            <v>10</v>
          </cell>
          <cell r="G95">
            <v>10</v>
          </cell>
          <cell r="H95">
            <v>9</v>
          </cell>
          <cell r="I95">
            <v>8</v>
          </cell>
          <cell r="J95">
            <v>5</v>
          </cell>
          <cell r="K95">
            <v>60</v>
          </cell>
        </row>
      </sheetData>
      <sheetData sheetId="13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Ante Uzelac</v>
          </cell>
          <cell r="B2" t="str">
            <v>Zadar</v>
          </cell>
          <cell r="C2">
            <v>11</v>
          </cell>
          <cell r="D2">
            <v>11</v>
          </cell>
          <cell r="E2">
            <v>9</v>
          </cell>
          <cell r="F2">
            <v>11</v>
          </cell>
          <cell r="G2">
            <v>10</v>
          </cell>
          <cell r="H2">
            <v>6</v>
          </cell>
          <cell r="I2">
            <v>8</v>
          </cell>
          <cell r="J2">
            <v>6</v>
          </cell>
          <cell r="K2">
            <v>72</v>
          </cell>
        </row>
        <row r="3">
          <cell r="A3" t="str">
            <v>Antonio Ćavar</v>
          </cell>
          <cell r="B3" t="str">
            <v>Široki Brijeg</v>
          </cell>
          <cell r="C3">
            <v>6</v>
          </cell>
          <cell r="D3">
            <v>5</v>
          </cell>
          <cell r="E3">
            <v>7</v>
          </cell>
          <cell r="F3">
            <v>5</v>
          </cell>
          <cell r="G3">
            <v>8</v>
          </cell>
          <cell r="H3">
            <v>9</v>
          </cell>
          <cell r="I3">
            <v>6</v>
          </cell>
          <cell r="J3">
            <v>6</v>
          </cell>
          <cell r="K3">
            <v>52</v>
          </cell>
        </row>
        <row r="4">
          <cell r="A4" t="str">
            <v>Antonio Šalov</v>
          </cell>
          <cell r="B4" t="str">
            <v>Rijeka</v>
          </cell>
          <cell r="C4">
            <v>1</v>
          </cell>
          <cell r="D4">
            <v>3</v>
          </cell>
          <cell r="E4">
            <v>0</v>
          </cell>
          <cell r="F4">
            <v>4</v>
          </cell>
          <cell r="G4">
            <v>6</v>
          </cell>
          <cell r="H4">
            <v>4</v>
          </cell>
          <cell r="I4">
            <v>8</v>
          </cell>
          <cell r="J4">
            <v>3</v>
          </cell>
          <cell r="K4">
            <v>29</v>
          </cell>
        </row>
        <row r="5">
          <cell r="A5" t="str">
            <v>Barislav Poparić</v>
          </cell>
          <cell r="B5" t="str">
            <v>Šibenik</v>
          </cell>
          <cell r="C5">
            <v>6</v>
          </cell>
          <cell r="D5">
            <v>6</v>
          </cell>
          <cell r="E5">
            <v>10</v>
          </cell>
          <cell r="F5">
            <v>10</v>
          </cell>
          <cell r="G5">
            <v>7</v>
          </cell>
          <cell r="H5">
            <v>7</v>
          </cell>
          <cell r="I5">
            <v>7</v>
          </cell>
          <cell r="J5">
            <v>6</v>
          </cell>
          <cell r="K5">
            <v>59</v>
          </cell>
        </row>
        <row r="6">
          <cell r="A6" t="str">
            <v>Bojan Globan</v>
          </cell>
          <cell r="B6" t="str">
            <v>Kutina</v>
          </cell>
          <cell r="C6">
            <v>8</v>
          </cell>
          <cell r="D6">
            <v>6</v>
          </cell>
          <cell r="E6">
            <v>7</v>
          </cell>
          <cell r="F6">
            <v>5</v>
          </cell>
          <cell r="G6">
            <v>5</v>
          </cell>
          <cell r="H6">
            <v>4</v>
          </cell>
          <cell r="I6">
            <v>5</v>
          </cell>
          <cell r="J6">
            <v>6</v>
          </cell>
          <cell r="K6">
            <v>46</v>
          </cell>
        </row>
        <row r="7">
          <cell r="A7" t="str">
            <v>Bojan Radošević</v>
          </cell>
          <cell r="B7" t="str">
            <v>Karlovac</v>
          </cell>
          <cell r="C7">
            <v>7</v>
          </cell>
          <cell r="D7">
            <v>7</v>
          </cell>
          <cell r="E7">
            <v>8</v>
          </cell>
          <cell r="F7">
            <v>11</v>
          </cell>
          <cell r="G7">
            <v>10</v>
          </cell>
          <cell r="H7">
            <v>10</v>
          </cell>
          <cell r="I7">
            <v>8</v>
          </cell>
          <cell r="J7">
            <v>4</v>
          </cell>
          <cell r="K7">
            <v>65</v>
          </cell>
        </row>
        <row r="8">
          <cell r="A8" t="str">
            <v>Boris Gajić</v>
          </cell>
          <cell r="B8" t="str">
            <v>Jastrebarsko</v>
          </cell>
          <cell r="C8">
            <v>9</v>
          </cell>
          <cell r="D8">
            <v>3</v>
          </cell>
          <cell r="E8">
            <v>5</v>
          </cell>
          <cell r="F8">
            <v>6</v>
          </cell>
          <cell r="G8">
            <v>8</v>
          </cell>
          <cell r="H8">
            <v>5</v>
          </cell>
          <cell r="I8">
            <v>4</v>
          </cell>
          <cell r="J8">
            <v>5</v>
          </cell>
          <cell r="K8">
            <v>45</v>
          </cell>
        </row>
        <row r="9">
          <cell r="A9" t="str">
            <v>Boris Rauš</v>
          </cell>
          <cell r="B9" t="str">
            <v>Osijek</v>
          </cell>
          <cell r="C9">
            <v>6</v>
          </cell>
          <cell r="D9">
            <v>5</v>
          </cell>
          <cell r="E9">
            <v>11</v>
          </cell>
          <cell r="F9">
            <v>3</v>
          </cell>
          <cell r="G9">
            <v>7</v>
          </cell>
          <cell r="H9">
            <v>11</v>
          </cell>
          <cell r="I9">
            <v>8</v>
          </cell>
          <cell r="J9">
            <v>10</v>
          </cell>
          <cell r="K9">
            <v>61</v>
          </cell>
        </row>
        <row r="10">
          <cell r="A10" t="str">
            <v>Branimir Ivković</v>
          </cell>
          <cell r="B10" t="str">
            <v>Split</v>
          </cell>
          <cell r="C10">
            <v>8</v>
          </cell>
          <cell r="D10">
            <v>6</v>
          </cell>
          <cell r="E10">
            <v>8</v>
          </cell>
          <cell r="F10">
            <v>9</v>
          </cell>
          <cell r="G10">
            <v>9</v>
          </cell>
          <cell r="H10">
            <v>5</v>
          </cell>
          <cell r="I10">
            <v>5</v>
          </cell>
          <cell r="J10">
            <v>6</v>
          </cell>
          <cell r="K10">
            <v>56</v>
          </cell>
        </row>
        <row r="11">
          <cell r="A11" t="str">
            <v>Branimir Renje</v>
          </cell>
          <cell r="B11" t="str">
            <v>Šibenik</v>
          </cell>
          <cell r="C11">
            <v>6</v>
          </cell>
          <cell r="D11">
            <v>8</v>
          </cell>
          <cell r="E11">
            <v>12</v>
          </cell>
          <cell r="F11">
            <v>9</v>
          </cell>
          <cell r="G11">
            <v>8</v>
          </cell>
          <cell r="H11">
            <v>8</v>
          </cell>
          <cell r="I11">
            <v>7</v>
          </cell>
          <cell r="J11">
            <v>8</v>
          </cell>
          <cell r="K11">
            <v>66</v>
          </cell>
        </row>
        <row r="12">
          <cell r="A12" t="str">
            <v>Bruno Vojvodić</v>
          </cell>
          <cell r="B12" t="str">
            <v>Karlovac</v>
          </cell>
          <cell r="C12">
            <v>6</v>
          </cell>
          <cell r="D12">
            <v>6</v>
          </cell>
          <cell r="E12">
            <v>9</v>
          </cell>
          <cell r="F12">
            <v>5</v>
          </cell>
          <cell r="G12">
            <v>5</v>
          </cell>
          <cell r="H12">
            <v>8</v>
          </cell>
          <cell r="I12">
            <v>8</v>
          </cell>
          <cell r="J12">
            <v>6</v>
          </cell>
          <cell r="K12">
            <v>53</v>
          </cell>
        </row>
        <row r="13">
          <cell r="A13" t="str">
            <v>Dalibor Benković</v>
          </cell>
          <cell r="B13" t="str">
            <v>Karlovac</v>
          </cell>
          <cell r="C13">
            <v>6</v>
          </cell>
          <cell r="D13">
            <v>6</v>
          </cell>
          <cell r="E13">
            <v>10</v>
          </cell>
          <cell r="F13">
            <v>8</v>
          </cell>
          <cell r="G13">
            <v>11</v>
          </cell>
          <cell r="H13">
            <v>10</v>
          </cell>
          <cell r="I13">
            <v>7</v>
          </cell>
          <cell r="J13">
            <v>10</v>
          </cell>
          <cell r="K13">
            <v>68</v>
          </cell>
        </row>
        <row r="14">
          <cell r="A14" t="str">
            <v>Damir Hamzić</v>
          </cell>
          <cell r="B14" t="str">
            <v>Rijeka</v>
          </cell>
          <cell r="C14">
            <v>4</v>
          </cell>
          <cell r="D14">
            <v>2</v>
          </cell>
          <cell r="E14">
            <v>6</v>
          </cell>
          <cell r="F14">
            <v>4</v>
          </cell>
          <cell r="G14">
            <v>9</v>
          </cell>
          <cell r="H14">
            <v>6</v>
          </cell>
          <cell r="I14">
            <v>6</v>
          </cell>
          <cell r="J14">
            <v>6</v>
          </cell>
          <cell r="K14">
            <v>43</v>
          </cell>
        </row>
        <row r="15">
          <cell r="A15" t="str">
            <v>Danijel Dragičević</v>
          </cell>
          <cell r="B15" t="str">
            <v>Mostar</v>
          </cell>
          <cell r="C15">
            <v>5</v>
          </cell>
          <cell r="D15">
            <v>7</v>
          </cell>
          <cell r="E15">
            <v>3</v>
          </cell>
          <cell r="F15">
            <v>8</v>
          </cell>
          <cell r="G15">
            <v>8</v>
          </cell>
          <cell r="H15">
            <v>4</v>
          </cell>
          <cell r="I15">
            <v>4</v>
          </cell>
          <cell r="J15">
            <v>8</v>
          </cell>
          <cell r="K15">
            <v>47</v>
          </cell>
        </row>
        <row r="16">
          <cell r="A16" t="str">
            <v>Danijel Šušnjara</v>
          </cell>
          <cell r="B16" t="str">
            <v>Vinkovci</v>
          </cell>
          <cell r="C16">
            <v>8</v>
          </cell>
          <cell r="D16">
            <v>7</v>
          </cell>
          <cell r="E16">
            <v>11</v>
          </cell>
          <cell r="F16">
            <v>13</v>
          </cell>
          <cell r="G16">
            <v>15</v>
          </cell>
          <cell r="H16">
            <v>11</v>
          </cell>
          <cell r="I16">
            <v>8</v>
          </cell>
          <cell r="J16">
            <v>7</v>
          </cell>
          <cell r="K16">
            <v>80</v>
          </cell>
        </row>
        <row r="17">
          <cell r="A17" t="str">
            <v>Dario Antolčić</v>
          </cell>
          <cell r="B17" t="str">
            <v>Sisak</v>
          </cell>
          <cell r="C17">
            <v>6</v>
          </cell>
          <cell r="D17">
            <v>6</v>
          </cell>
          <cell r="E17">
            <v>9</v>
          </cell>
          <cell r="F17">
            <v>8</v>
          </cell>
          <cell r="G17">
            <v>8</v>
          </cell>
          <cell r="H17">
            <v>4</v>
          </cell>
          <cell r="I17">
            <v>5</v>
          </cell>
          <cell r="J17">
            <v>4</v>
          </cell>
          <cell r="K17">
            <v>50</v>
          </cell>
        </row>
        <row r="18">
          <cell r="A18" t="str">
            <v>Darko Ćavar</v>
          </cell>
          <cell r="B18" t="str">
            <v>Široki Brijeg</v>
          </cell>
          <cell r="C18">
            <v>4</v>
          </cell>
          <cell r="D18">
            <v>3</v>
          </cell>
          <cell r="E18">
            <v>6</v>
          </cell>
          <cell r="F18">
            <v>8</v>
          </cell>
          <cell r="G18">
            <v>9</v>
          </cell>
          <cell r="H18">
            <v>6</v>
          </cell>
          <cell r="I18">
            <v>5</v>
          </cell>
          <cell r="J18">
            <v>10</v>
          </cell>
          <cell r="K18">
            <v>51</v>
          </cell>
        </row>
        <row r="19">
          <cell r="A19" t="str">
            <v>Darko Lisac</v>
          </cell>
          <cell r="B19" t="str">
            <v>Karlovac</v>
          </cell>
          <cell r="C19">
            <v>7</v>
          </cell>
          <cell r="D19">
            <v>7</v>
          </cell>
          <cell r="E19">
            <v>9</v>
          </cell>
          <cell r="F19">
            <v>7</v>
          </cell>
          <cell r="G19">
            <v>7</v>
          </cell>
          <cell r="H19">
            <v>9</v>
          </cell>
          <cell r="I19">
            <v>7</v>
          </cell>
          <cell r="J19">
            <v>12</v>
          </cell>
          <cell r="K19">
            <v>65</v>
          </cell>
        </row>
        <row r="20">
          <cell r="A20" t="str">
            <v>Dino Begić</v>
          </cell>
          <cell r="B20" t="str">
            <v>Sisak</v>
          </cell>
          <cell r="C20">
            <v>11</v>
          </cell>
          <cell r="D20">
            <v>10</v>
          </cell>
          <cell r="E20">
            <v>12</v>
          </cell>
          <cell r="F20">
            <v>6</v>
          </cell>
          <cell r="G20">
            <v>6</v>
          </cell>
          <cell r="H20">
            <v>5</v>
          </cell>
          <cell r="I20">
            <v>7</v>
          </cell>
          <cell r="J20">
            <v>9</v>
          </cell>
          <cell r="K20">
            <v>66</v>
          </cell>
        </row>
        <row r="21">
          <cell r="A21" t="str">
            <v>Domagoj Kušec</v>
          </cell>
          <cell r="B21" t="str">
            <v>Ivanić Grad</v>
          </cell>
          <cell r="C21">
            <v>6</v>
          </cell>
          <cell r="D21">
            <v>5</v>
          </cell>
          <cell r="E21">
            <v>6</v>
          </cell>
          <cell r="F21">
            <v>6</v>
          </cell>
          <cell r="G21">
            <v>7</v>
          </cell>
          <cell r="H21">
            <v>8</v>
          </cell>
          <cell r="I21">
            <v>5</v>
          </cell>
          <cell r="J21">
            <v>11</v>
          </cell>
          <cell r="K21">
            <v>54</v>
          </cell>
        </row>
        <row r="22">
          <cell r="A22" t="str">
            <v>Domagoj Pozderac</v>
          </cell>
          <cell r="B22" t="str">
            <v>Jastrebarsko</v>
          </cell>
          <cell r="C22">
            <v>12</v>
          </cell>
          <cell r="D22">
            <v>9</v>
          </cell>
          <cell r="E22">
            <v>11</v>
          </cell>
          <cell r="F22">
            <v>10</v>
          </cell>
          <cell r="G22">
            <v>11</v>
          </cell>
          <cell r="H22">
            <v>12</v>
          </cell>
          <cell r="I22">
            <v>8</v>
          </cell>
          <cell r="J22">
            <v>9</v>
          </cell>
          <cell r="K22">
            <v>82</v>
          </cell>
        </row>
        <row r="23">
          <cell r="A23" t="str">
            <v>Domagoj Šesto</v>
          </cell>
          <cell r="B23" t="str">
            <v>Vinkovci</v>
          </cell>
          <cell r="C23">
            <v>12</v>
          </cell>
          <cell r="D23">
            <v>9</v>
          </cell>
          <cell r="E23">
            <v>9</v>
          </cell>
          <cell r="F23">
            <v>10</v>
          </cell>
          <cell r="G23">
            <v>12</v>
          </cell>
          <cell r="H23">
            <v>6</v>
          </cell>
          <cell r="I23">
            <v>7</v>
          </cell>
          <cell r="J23">
            <v>13</v>
          </cell>
          <cell r="K23">
            <v>78</v>
          </cell>
        </row>
        <row r="24">
          <cell r="A24" t="str">
            <v>Dominik Pozderac</v>
          </cell>
          <cell r="B24" t="str">
            <v>Jastrebarsko</v>
          </cell>
          <cell r="C24">
            <v>6</v>
          </cell>
          <cell r="D24">
            <v>6</v>
          </cell>
          <cell r="E24">
            <v>4</v>
          </cell>
          <cell r="F24">
            <v>12</v>
          </cell>
          <cell r="G24">
            <v>12</v>
          </cell>
          <cell r="H24">
            <v>8</v>
          </cell>
          <cell r="I24">
            <v>6</v>
          </cell>
          <cell r="J24">
            <v>6</v>
          </cell>
          <cell r="K24">
            <v>60</v>
          </cell>
        </row>
        <row r="25">
          <cell r="A25" t="str">
            <v>Dominik Varga</v>
          </cell>
          <cell r="B25" t="str">
            <v>Bjelovar</v>
          </cell>
          <cell r="C25">
            <v>10</v>
          </cell>
          <cell r="D25">
            <v>6</v>
          </cell>
          <cell r="E25">
            <v>5</v>
          </cell>
          <cell r="F25">
            <v>6</v>
          </cell>
          <cell r="G25">
            <v>6</v>
          </cell>
          <cell r="H25">
            <v>8</v>
          </cell>
          <cell r="I25">
            <v>6</v>
          </cell>
          <cell r="J25">
            <v>6</v>
          </cell>
          <cell r="K25">
            <v>53</v>
          </cell>
        </row>
        <row r="26">
          <cell r="A26" t="str">
            <v>Dragan Boras</v>
          </cell>
          <cell r="B26" t="str">
            <v>Split</v>
          </cell>
          <cell r="C26">
            <v>7</v>
          </cell>
          <cell r="D26">
            <v>7</v>
          </cell>
          <cell r="E26">
            <v>5</v>
          </cell>
          <cell r="F26">
            <v>10</v>
          </cell>
          <cell r="G26">
            <v>11</v>
          </cell>
          <cell r="H26">
            <v>3</v>
          </cell>
          <cell r="I26">
            <v>5</v>
          </cell>
          <cell r="J26">
            <v>6</v>
          </cell>
          <cell r="K26">
            <v>54</v>
          </cell>
        </row>
        <row r="27">
          <cell r="A27" t="str">
            <v>Dragan Gulam</v>
          </cell>
          <cell r="B27" t="str">
            <v>Zadar</v>
          </cell>
          <cell r="C27">
            <v>14</v>
          </cell>
          <cell r="D27">
            <v>10</v>
          </cell>
          <cell r="E27">
            <v>11</v>
          </cell>
          <cell r="F27">
            <v>11</v>
          </cell>
          <cell r="G27">
            <v>12</v>
          </cell>
          <cell r="H27">
            <v>11</v>
          </cell>
          <cell r="I27">
            <v>10</v>
          </cell>
          <cell r="J27">
            <v>10</v>
          </cell>
          <cell r="K27">
            <v>89</v>
          </cell>
        </row>
        <row r="28">
          <cell r="A28" t="str">
            <v>Fabijan Čorak</v>
          </cell>
          <cell r="B28" t="str">
            <v>Zagreb</v>
          </cell>
          <cell r="C28">
            <v>11</v>
          </cell>
          <cell r="D28">
            <v>11</v>
          </cell>
          <cell r="E28">
            <v>13</v>
          </cell>
          <cell r="F28">
            <v>11</v>
          </cell>
          <cell r="G28">
            <v>13</v>
          </cell>
          <cell r="H28">
            <v>10</v>
          </cell>
          <cell r="I28">
            <v>11</v>
          </cell>
          <cell r="J28">
            <v>8</v>
          </cell>
          <cell r="K28">
            <v>88</v>
          </cell>
        </row>
        <row r="29">
          <cell r="A29" t="str">
            <v>Filip Karačić</v>
          </cell>
          <cell r="B29" t="str">
            <v>Zagreb</v>
          </cell>
          <cell r="C29">
            <v>12</v>
          </cell>
          <cell r="D29">
            <v>9</v>
          </cell>
          <cell r="E29">
            <v>12</v>
          </cell>
          <cell r="F29">
            <v>7</v>
          </cell>
          <cell r="G29">
            <v>10</v>
          </cell>
          <cell r="H29">
            <v>8</v>
          </cell>
          <cell r="I29">
            <v>7</v>
          </cell>
          <cell r="J29">
            <v>9</v>
          </cell>
          <cell r="K29">
            <v>74</v>
          </cell>
        </row>
        <row r="30">
          <cell r="A30" t="str">
            <v>Franjo Falak</v>
          </cell>
          <cell r="B30" t="str">
            <v>Mostar</v>
          </cell>
          <cell r="C30">
            <v>8</v>
          </cell>
          <cell r="D30">
            <v>10</v>
          </cell>
          <cell r="E30">
            <v>11</v>
          </cell>
          <cell r="F30">
            <v>7</v>
          </cell>
          <cell r="G30">
            <v>8</v>
          </cell>
          <cell r="H30">
            <v>10</v>
          </cell>
          <cell r="I30">
            <v>7</v>
          </cell>
          <cell r="J30">
            <v>3</v>
          </cell>
          <cell r="K30">
            <v>64</v>
          </cell>
        </row>
        <row r="31">
          <cell r="A31" t="str">
            <v>Gojko Prusina</v>
          </cell>
          <cell r="B31" t="str">
            <v>Mostar</v>
          </cell>
          <cell r="C31">
            <v>10</v>
          </cell>
          <cell r="D31">
            <v>7</v>
          </cell>
          <cell r="E31">
            <v>11</v>
          </cell>
          <cell r="F31">
            <v>4</v>
          </cell>
          <cell r="G31">
            <v>5</v>
          </cell>
          <cell r="H31">
            <v>8</v>
          </cell>
          <cell r="I31">
            <v>10</v>
          </cell>
          <cell r="J31">
            <v>3</v>
          </cell>
          <cell r="K31">
            <v>58</v>
          </cell>
        </row>
        <row r="32">
          <cell r="A32" t="str">
            <v>Goran Vesić</v>
          </cell>
          <cell r="B32" t="str">
            <v>Osijek</v>
          </cell>
          <cell r="C32">
            <v>9</v>
          </cell>
          <cell r="D32">
            <v>5</v>
          </cell>
          <cell r="E32">
            <v>12</v>
          </cell>
          <cell r="F32">
            <v>13</v>
          </cell>
          <cell r="G32">
            <v>12</v>
          </cell>
          <cell r="H32">
            <v>10</v>
          </cell>
          <cell r="I32">
            <v>8</v>
          </cell>
          <cell r="J32">
            <v>9</v>
          </cell>
          <cell r="K32">
            <v>78</v>
          </cell>
        </row>
        <row r="33">
          <cell r="A33" t="str">
            <v>Grgo Birin</v>
          </cell>
          <cell r="B33" t="str">
            <v>Šibenik</v>
          </cell>
          <cell r="C33">
            <v>8</v>
          </cell>
          <cell r="D33">
            <v>6</v>
          </cell>
          <cell r="E33">
            <v>12</v>
          </cell>
          <cell r="F33">
            <v>8</v>
          </cell>
          <cell r="G33">
            <v>10</v>
          </cell>
          <cell r="H33">
            <v>5</v>
          </cell>
          <cell r="I33">
            <v>5</v>
          </cell>
          <cell r="J33">
            <v>8</v>
          </cell>
          <cell r="K33">
            <v>62</v>
          </cell>
        </row>
        <row r="34">
          <cell r="A34" t="str">
            <v>Gvido Piasevoli</v>
          </cell>
          <cell r="B34" t="str">
            <v>Split</v>
          </cell>
          <cell r="C34">
            <v>6</v>
          </cell>
          <cell r="D34">
            <v>6</v>
          </cell>
          <cell r="E34">
            <v>5</v>
          </cell>
          <cell r="F34">
            <v>9</v>
          </cell>
          <cell r="G34">
            <v>11</v>
          </cell>
          <cell r="H34">
            <v>6</v>
          </cell>
          <cell r="I34">
            <v>6</v>
          </cell>
          <cell r="J34">
            <v>3</v>
          </cell>
          <cell r="K34">
            <v>52</v>
          </cell>
        </row>
        <row r="35">
          <cell r="A35" t="str">
            <v>Hana Vlahov</v>
          </cell>
          <cell r="B35" t="str">
            <v>Zadar</v>
          </cell>
          <cell r="C35">
            <v>4</v>
          </cell>
          <cell r="D35">
            <v>6</v>
          </cell>
          <cell r="E35">
            <v>8</v>
          </cell>
          <cell r="F35">
            <v>4</v>
          </cell>
          <cell r="G35">
            <v>8</v>
          </cell>
          <cell r="H35">
            <v>11</v>
          </cell>
          <cell r="I35">
            <v>8</v>
          </cell>
          <cell r="J35">
            <v>0</v>
          </cell>
          <cell r="K35">
            <v>49</v>
          </cell>
        </row>
        <row r="36">
          <cell r="A36" t="str">
            <v>Haris Mujkić</v>
          </cell>
          <cell r="B36" t="str">
            <v>Rijeka</v>
          </cell>
          <cell r="C36">
            <v>13</v>
          </cell>
          <cell r="D36">
            <v>7</v>
          </cell>
          <cell r="E36">
            <v>9</v>
          </cell>
          <cell r="F36">
            <v>14</v>
          </cell>
          <cell r="G36">
            <v>13</v>
          </cell>
          <cell r="H36">
            <v>8</v>
          </cell>
          <cell r="I36">
            <v>7</v>
          </cell>
          <cell r="J36">
            <v>8</v>
          </cell>
          <cell r="K36">
            <v>79</v>
          </cell>
        </row>
        <row r="37">
          <cell r="A37" t="str">
            <v>Hrvoje Đurak</v>
          </cell>
          <cell r="B37" t="str">
            <v>Zagreb</v>
          </cell>
          <cell r="C37">
            <v>13</v>
          </cell>
          <cell r="D37">
            <v>2</v>
          </cell>
          <cell r="E37">
            <v>6</v>
          </cell>
          <cell r="F37">
            <v>4</v>
          </cell>
          <cell r="G37">
            <v>7</v>
          </cell>
          <cell r="H37">
            <v>5</v>
          </cell>
          <cell r="I37">
            <v>5</v>
          </cell>
          <cell r="J37">
            <v>6</v>
          </cell>
          <cell r="K37">
            <v>48</v>
          </cell>
        </row>
        <row r="38">
          <cell r="A38" t="str">
            <v>Igor Čičak</v>
          </cell>
          <cell r="B38" t="str">
            <v>Ivanić Grad</v>
          </cell>
          <cell r="C38">
            <v>11</v>
          </cell>
          <cell r="D38">
            <v>7</v>
          </cell>
          <cell r="E38">
            <v>8</v>
          </cell>
          <cell r="F38">
            <v>9</v>
          </cell>
          <cell r="G38">
            <v>12</v>
          </cell>
          <cell r="H38">
            <v>9</v>
          </cell>
          <cell r="I38">
            <v>9</v>
          </cell>
          <cell r="J38">
            <v>8</v>
          </cell>
          <cell r="K38">
            <v>73</v>
          </cell>
        </row>
        <row r="39">
          <cell r="A39" t="str">
            <v>Ivan Andonov</v>
          </cell>
          <cell r="B39" t="str">
            <v>Beograd</v>
          </cell>
          <cell r="C39">
            <v>14</v>
          </cell>
          <cell r="D39">
            <v>6</v>
          </cell>
          <cell r="E39">
            <v>11</v>
          </cell>
          <cell r="F39">
            <v>11</v>
          </cell>
          <cell r="G39">
            <v>12</v>
          </cell>
          <cell r="H39">
            <v>12</v>
          </cell>
          <cell r="I39">
            <v>7</v>
          </cell>
          <cell r="J39">
            <v>9</v>
          </cell>
          <cell r="K39">
            <v>82</v>
          </cell>
        </row>
        <row r="40">
          <cell r="A40" t="str">
            <v>Ivan Ćorić</v>
          </cell>
          <cell r="B40" t="str">
            <v>Mostar</v>
          </cell>
          <cell r="C40">
            <v>8</v>
          </cell>
          <cell r="D40">
            <v>8</v>
          </cell>
          <cell r="E40">
            <v>7</v>
          </cell>
          <cell r="F40">
            <v>4</v>
          </cell>
          <cell r="G40">
            <v>11</v>
          </cell>
          <cell r="H40">
            <v>10</v>
          </cell>
          <cell r="I40">
            <v>9</v>
          </cell>
          <cell r="J40">
            <v>8</v>
          </cell>
          <cell r="K40">
            <v>65</v>
          </cell>
        </row>
        <row r="41">
          <cell r="A41" t="str">
            <v>Ivan Gržetić</v>
          </cell>
          <cell r="B41" t="str">
            <v>Pula</v>
          </cell>
          <cell r="C41">
            <v>9</v>
          </cell>
          <cell r="D41">
            <v>8</v>
          </cell>
          <cell r="E41">
            <v>12</v>
          </cell>
          <cell r="F41">
            <v>11</v>
          </cell>
          <cell r="G41">
            <v>12</v>
          </cell>
          <cell r="H41">
            <v>10</v>
          </cell>
          <cell r="I41">
            <v>6</v>
          </cell>
          <cell r="J41">
            <v>10</v>
          </cell>
          <cell r="K41">
            <v>78</v>
          </cell>
        </row>
        <row r="42">
          <cell r="A42" t="str">
            <v>Ivan Juraj</v>
          </cell>
          <cell r="B42" t="str">
            <v>Šibenik</v>
          </cell>
          <cell r="C42">
            <v>9</v>
          </cell>
          <cell r="D42">
            <v>4</v>
          </cell>
          <cell r="E42">
            <v>7</v>
          </cell>
          <cell r="F42">
            <v>7</v>
          </cell>
          <cell r="G42">
            <v>6</v>
          </cell>
          <cell r="H42">
            <v>8</v>
          </cell>
          <cell r="I42">
            <v>7</v>
          </cell>
          <cell r="J42">
            <v>10</v>
          </cell>
          <cell r="K42">
            <v>58</v>
          </cell>
        </row>
        <row r="43">
          <cell r="A43" t="str">
            <v>Ivan Marić</v>
          </cell>
          <cell r="B43" t="str">
            <v>Zadar</v>
          </cell>
          <cell r="C43">
            <v>10</v>
          </cell>
          <cell r="D43">
            <v>7</v>
          </cell>
          <cell r="E43">
            <v>10</v>
          </cell>
          <cell r="F43">
            <v>4</v>
          </cell>
          <cell r="G43">
            <v>7</v>
          </cell>
          <cell r="H43">
            <v>9</v>
          </cell>
          <cell r="I43">
            <v>6</v>
          </cell>
          <cell r="J43">
            <v>9</v>
          </cell>
          <cell r="K43">
            <v>62</v>
          </cell>
        </row>
        <row r="44">
          <cell r="A44" t="str">
            <v>Ivan Vulić</v>
          </cell>
          <cell r="B44" t="str">
            <v>Zagreb</v>
          </cell>
          <cell r="C44">
            <v>11</v>
          </cell>
          <cell r="D44">
            <v>8</v>
          </cell>
          <cell r="E44">
            <v>11</v>
          </cell>
          <cell r="F44">
            <v>10</v>
          </cell>
          <cell r="G44">
            <v>11</v>
          </cell>
          <cell r="H44">
            <v>6</v>
          </cell>
          <cell r="I44">
            <v>8</v>
          </cell>
          <cell r="J44">
            <v>9</v>
          </cell>
          <cell r="K44">
            <v>74</v>
          </cell>
        </row>
        <row r="45">
          <cell r="A45" t="str">
            <v>Ivica Brtan</v>
          </cell>
          <cell r="B45" t="str">
            <v>Nova Gradiška</v>
          </cell>
          <cell r="C45">
            <v>11</v>
          </cell>
          <cell r="D45">
            <v>12</v>
          </cell>
          <cell r="E45">
            <v>10</v>
          </cell>
          <cell r="F45">
            <v>9</v>
          </cell>
          <cell r="G45">
            <v>11</v>
          </cell>
          <cell r="H45">
            <v>9</v>
          </cell>
          <cell r="I45">
            <v>7</v>
          </cell>
          <cell r="J45">
            <v>6</v>
          </cell>
          <cell r="K45">
            <v>75</v>
          </cell>
        </row>
        <row r="46">
          <cell r="A46" t="str">
            <v>Ivica Glavan</v>
          </cell>
          <cell r="B46" t="str">
            <v>Zadar</v>
          </cell>
          <cell r="C46">
            <v>10</v>
          </cell>
          <cell r="D46">
            <v>6</v>
          </cell>
          <cell r="E46">
            <v>8</v>
          </cell>
          <cell r="F46">
            <v>8</v>
          </cell>
          <cell r="G46">
            <v>11</v>
          </cell>
          <cell r="H46">
            <v>7</v>
          </cell>
          <cell r="I46">
            <v>7</v>
          </cell>
          <cell r="J46">
            <v>6</v>
          </cell>
          <cell r="K46">
            <v>63</v>
          </cell>
        </row>
        <row r="47">
          <cell r="A47" t="str">
            <v>Ivica Žuro</v>
          </cell>
          <cell r="B47" t="str">
            <v>Split</v>
          </cell>
          <cell r="C47">
            <v>10</v>
          </cell>
          <cell r="D47">
            <v>7</v>
          </cell>
          <cell r="E47">
            <v>9</v>
          </cell>
          <cell r="F47">
            <v>6</v>
          </cell>
          <cell r="G47">
            <v>11</v>
          </cell>
          <cell r="H47">
            <v>9</v>
          </cell>
          <cell r="I47">
            <v>5</v>
          </cell>
          <cell r="J47">
            <v>9</v>
          </cell>
          <cell r="K47">
            <v>66</v>
          </cell>
        </row>
        <row r="48">
          <cell r="A48" t="str">
            <v>Ivor Čevapović</v>
          </cell>
          <cell r="B48" t="str">
            <v>Požega</v>
          </cell>
          <cell r="C48">
            <v>11</v>
          </cell>
          <cell r="D48">
            <v>8</v>
          </cell>
          <cell r="E48">
            <v>10</v>
          </cell>
          <cell r="F48">
            <v>8</v>
          </cell>
          <cell r="G48">
            <v>8</v>
          </cell>
          <cell r="H48">
            <v>8</v>
          </cell>
          <cell r="I48">
            <v>5</v>
          </cell>
          <cell r="J48">
            <v>5</v>
          </cell>
          <cell r="K48">
            <v>63</v>
          </cell>
        </row>
        <row r="49">
          <cell r="A49" t="str">
            <v>Jagoda Jerković</v>
          </cell>
          <cell r="B49" t="str">
            <v>Sisak</v>
          </cell>
          <cell r="C49">
            <v>6</v>
          </cell>
          <cell r="D49">
            <v>3</v>
          </cell>
          <cell r="E49">
            <v>2</v>
          </cell>
          <cell r="F49">
            <v>1</v>
          </cell>
          <cell r="G49">
            <v>4</v>
          </cell>
          <cell r="H49">
            <v>7</v>
          </cell>
          <cell r="I49">
            <v>7</v>
          </cell>
          <cell r="J49">
            <v>2</v>
          </cell>
          <cell r="K49">
            <v>32</v>
          </cell>
        </row>
        <row r="50">
          <cell r="A50" t="str">
            <v>Josip Banić</v>
          </cell>
          <cell r="B50" t="str">
            <v>Split</v>
          </cell>
          <cell r="C50">
            <v>6</v>
          </cell>
          <cell r="D50">
            <v>7</v>
          </cell>
          <cell r="E50">
            <v>9</v>
          </cell>
          <cell r="F50">
            <v>7</v>
          </cell>
          <cell r="G50">
            <v>11</v>
          </cell>
          <cell r="H50">
            <v>6</v>
          </cell>
          <cell r="I50">
            <v>7</v>
          </cell>
          <cell r="J50">
            <v>9</v>
          </cell>
          <cell r="K50">
            <v>62</v>
          </cell>
        </row>
        <row r="51">
          <cell r="A51" t="str">
            <v>Josip Luša</v>
          </cell>
          <cell r="B51" t="str">
            <v>Zagreb</v>
          </cell>
          <cell r="C51">
            <v>8</v>
          </cell>
          <cell r="D51">
            <v>11</v>
          </cell>
          <cell r="E51">
            <v>8</v>
          </cell>
          <cell r="F51">
            <v>9</v>
          </cell>
          <cell r="G51">
            <v>10</v>
          </cell>
          <cell r="H51">
            <v>9</v>
          </cell>
          <cell r="I51">
            <v>8</v>
          </cell>
          <cell r="J51">
            <v>9</v>
          </cell>
          <cell r="K51">
            <v>72</v>
          </cell>
        </row>
        <row r="52">
          <cell r="A52" t="str">
            <v>Josip Mikulić</v>
          </cell>
          <cell r="B52" t="str">
            <v>Široki Brijeg</v>
          </cell>
          <cell r="C52">
            <v>5</v>
          </cell>
          <cell r="D52">
            <v>3</v>
          </cell>
          <cell r="E52">
            <v>8</v>
          </cell>
          <cell r="F52">
            <v>7</v>
          </cell>
          <cell r="G52">
            <v>6</v>
          </cell>
          <cell r="H52">
            <v>9</v>
          </cell>
          <cell r="I52">
            <v>7</v>
          </cell>
          <cell r="J52">
            <v>9</v>
          </cell>
          <cell r="K52">
            <v>54</v>
          </cell>
        </row>
        <row r="53">
          <cell r="A53" t="str">
            <v>Josip Paškov</v>
          </cell>
          <cell r="B53" t="str">
            <v>Zadar</v>
          </cell>
          <cell r="C53">
            <v>9</v>
          </cell>
          <cell r="D53">
            <v>8</v>
          </cell>
          <cell r="E53">
            <v>6</v>
          </cell>
          <cell r="F53">
            <v>9</v>
          </cell>
          <cell r="G53">
            <v>10</v>
          </cell>
          <cell r="H53">
            <v>8</v>
          </cell>
          <cell r="I53">
            <v>5</v>
          </cell>
          <cell r="J53">
            <v>7</v>
          </cell>
          <cell r="K53">
            <v>62</v>
          </cell>
        </row>
        <row r="54">
          <cell r="A54" t="str">
            <v>Juraj Kovačević</v>
          </cell>
          <cell r="B54" t="str">
            <v>Sisak</v>
          </cell>
          <cell r="C54">
            <v>9</v>
          </cell>
          <cell r="D54">
            <v>8</v>
          </cell>
          <cell r="E54">
            <v>11</v>
          </cell>
          <cell r="F54">
            <v>5</v>
          </cell>
          <cell r="G54">
            <v>7</v>
          </cell>
          <cell r="H54">
            <v>5</v>
          </cell>
          <cell r="I54">
            <v>7</v>
          </cell>
          <cell r="J54">
            <v>10</v>
          </cell>
          <cell r="K54">
            <v>62</v>
          </cell>
        </row>
        <row r="55">
          <cell r="A55" t="str">
            <v>Jurica Benčik</v>
          </cell>
          <cell r="B55" t="str">
            <v>Varaždin</v>
          </cell>
          <cell r="C55">
            <v>12</v>
          </cell>
          <cell r="D55">
            <v>8</v>
          </cell>
          <cell r="E55">
            <v>13</v>
          </cell>
          <cell r="F55">
            <v>8</v>
          </cell>
          <cell r="G55">
            <v>8</v>
          </cell>
          <cell r="H55">
            <v>11</v>
          </cell>
          <cell r="I55">
            <v>5</v>
          </cell>
          <cell r="J55">
            <v>9</v>
          </cell>
          <cell r="K55">
            <v>74</v>
          </cell>
        </row>
        <row r="56">
          <cell r="A56" t="str">
            <v>Karlo Plazina</v>
          </cell>
          <cell r="B56" t="str">
            <v>Zagreb</v>
          </cell>
          <cell r="C56">
            <v>14</v>
          </cell>
          <cell r="D56">
            <v>12</v>
          </cell>
          <cell r="E56">
            <v>14</v>
          </cell>
          <cell r="F56">
            <v>10</v>
          </cell>
          <cell r="G56">
            <v>14</v>
          </cell>
          <cell r="H56">
            <v>13</v>
          </cell>
          <cell r="I56">
            <v>9</v>
          </cell>
          <cell r="J56">
            <v>15</v>
          </cell>
          <cell r="K56">
            <v>101</v>
          </cell>
        </row>
        <row r="57">
          <cell r="A57" t="str">
            <v>Krešimir Melnik</v>
          </cell>
          <cell r="B57" t="str">
            <v>Osijek</v>
          </cell>
          <cell r="C57">
            <v>10</v>
          </cell>
          <cell r="D57">
            <v>9</v>
          </cell>
          <cell r="E57">
            <v>10</v>
          </cell>
          <cell r="F57">
            <v>8</v>
          </cell>
          <cell r="G57">
            <v>9</v>
          </cell>
          <cell r="H57">
            <v>5</v>
          </cell>
          <cell r="I57">
            <v>11</v>
          </cell>
          <cell r="J57">
            <v>7</v>
          </cell>
          <cell r="K57">
            <v>69</v>
          </cell>
        </row>
        <row r="58">
          <cell r="A58" t="str">
            <v>Krešimir Soldo</v>
          </cell>
          <cell r="B58" t="str">
            <v>Široki Brijeg</v>
          </cell>
          <cell r="C58">
            <v>6</v>
          </cell>
          <cell r="D58">
            <v>5</v>
          </cell>
          <cell r="E58">
            <v>6</v>
          </cell>
          <cell r="F58">
            <v>9</v>
          </cell>
          <cell r="G58">
            <v>9</v>
          </cell>
          <cell r="H58">
            <v>8</v>
          </cell>
          <cell r="I58">
            <v>6</v>
          </cell>
          <cell r="J58">
            <v>6</v>
          </cell>
          <cell r="K58">
            <v>55</v>
          </cell>
        </row>
        <row r="59">
          <cell r="A59" t="str">
            <v>Kristian Lasić</v>
          </cell>
          <cell r="B59" t="str">
            <v>Široki Brijeg</v>
          </cell>
          <cell r="C59">
            <v>10</v>
          </cell>
          <cell r="D59">
            <v>9</v>
          </cell>
          <cell r="E59">
            <v>11</v>
          </cell>
          <cell r="F59">
            <v>8</v>
          </cell>
          <cell r="G59">
            <v>13</v>
          </cell>
          <cell r="H59">
            <v>13</v>
          </cell>
          <cell r="I59">
            <v>12</v>
          </cell>
          <cell r="J59">
            <v>11</v>
          </cell>
          <cell r="K59">
            <v>87</v>
          </cell>
        </row>
        <row r="60">
          <cell r="A60" t="str">
            <v>Kristijan Musa</v>
          </cell>
          <cell r="B60" t="str">
            <v>Mostar</v>
          </cell>
          <cell r="C60">
            <v>13</v>
          </cell>
          <cell r="D60">
            <v>9</v>
          </cell>
          <cell r="E60">
            <v>12</v>
          </cell>
          <cell r="F60">
            <v>6</v>
          </cell>
          <cell r="G60">
            <v>12</v>
          </cell>
          <cell r="H60">
            <v>9</v>
          </cell>
          <cell r="I60">
            <v>6</v>
          </cell>
          <cell r="J60">
            <v>12</v>
          </cell>
          <cell r="K60">
            <v>79</v>
          </cell>
        </row>
        <row r="61">
          <cell r="A61" t="str">
            <v xml:space="preserve">Kristo Kristić </v>
          </cell>
          <cell r="B61" t="str">
            <v xml:space="preserve">Dubrovnik </v>
          </cell>
          <cell r="C61">
            <v>13</v>
          </cell>
          <cell r="D61">
            <v>10</v>
          </cell>
          <cell r="E61">
            <v>10</v>
          </cell>
          <cell r="F61">
            <v>14</v>
          </cell>
          <cell r="G61">
            <v>13</v>
          </cell>
          <cell r="H61">
            <v>11</v>
          </cell>
          <cell r="I61">
            <v>8</v>
          </cell>
          <cell r="J61">
            <v>9</v>
          </cell>
          <cell r="K61">
            <v>88</v>
          </cell>
        </row>
        <row r="62">
          <cell r="A62" t="str">
            <v>Leo Kovač</v>
          </cell>
          <cell r="B62" t="str">
            <v>Rijeka</v>
          </cell>
          <cell r="C62">
            <v>6</v>
          </cell>
          <cell r="D62">
            <v>4</v>
          </cell>
          <cell r="E62">
            <v>8</v>
          </cell>
          <cell r="F62">
            <v>4</v>
          </cell>
          <cell r="G62">
            <v>12</v>
          </cell>
          <cell r="H62">
            <v>10</v>
          </cell>
          <cell r="I62">
            <v>6</v>
          </cell>
          <cell r="J62">
            <v>8</v>
          </cell>
          <cell r="K62">
            <v>58</v>
          </cell>
        </row>
        <row r="63">
          <cell r="A63" t="str">
            <v>Ljerka Karleuša</v>
          </cell>
          <cell r="B63" t="str">
            <v>Rijeka</v>
          </cell>
          <cell r="C63">
            <v>5</v>
          </cell>
          <cell r="D63">
            <v>6</v>
          </cell>
          <cell r="E63">
            <v>8</v>
          </cell>
          <cell r="F63">
            <v>2</v>
          </cell>
          <cell r="G63">
            <v>4</v>
          </cell>
          <cell r="H63">
            <v>9</v>
          </cell>
          <cell r="I63">
            <v>8</v>
          </cell>
          <cell r="J63">
            <v>5</v>
          </cell>
          <cell r="K63">
            <v>47</v>
          </cell>
        </row>
        <row r="64">
          <cell r="A64" t="str">
            <v>Lovro Jurišić</v>
          </cell>
          <cell r="B64" t="str">
            <v>Zadar</v>
          </cell>
          <cell r="C64">
            <v>12</v>
          </cell>
          <cell r="D64">
            <v>8</v>
          </cell>
          <cell r="E64">
            <v>11</v>
          </cell>
          <cell r="F64">
            <v>7</v>
          </cell>
          <cell r="G64">
            <v>11</v>
          </cell>
          <cell r="H64">
            <v>11</v>
          </cell>
          <cell r="I64">
            <v>9</v>
          </cell>
          <cell r="J64">
            <v>10</v>
          </cell>
          <cell r="K64">
            <v>79</v>
          </cell>
        </row>
        <row r="65">
          <cell r="A65" t="str">
            <v>Lovro Marinović</v>
          </cell>
          <cell r="B65" t="str">
            <v>Zagreb</v>
          </cell>
          <cell r="C65">
            <v>9</v>
          </cell>
          <cell r="D65">
            <v>8</v>
          </cell>
          <cell r="E65">
            <v>12</v>
          </cell>
          <cell r="F65">
            <v>6</v>
          </cell>
          <cell r="G65">
            <v>13</v>
          </cell>
          <cell r="H65">
            <v>10</v>
          </cell>
          <cell r="I65">
            <v>12</v>
          </cell>
          <cell r="J65">
            <v>6</v>
          </cell>
          <cell r="K65">
            <v>76</v>
          </cell>
        </row>
        <row r="66">
          <cell r="A66" t="str">
            <v>Lucian Šošić</v>
          </cell>
          <cell r="B66" t="str">
            <v>Split</v>
          </cell>
          <cell r="C66">
            <v>13</v>
          </cell>
          <cell r="D66">
            <v>8</v>
          </cell>
          <cell r="E66">
            <v>10</v>
          </cell>
          <cell r="F66">
            <v>13</v>
          </cell>
          <cell r="G66">
            <v>13</v>
          </cell>
          <cell r="H66">
            <v>10</v>
          </cell>
          <cell r="I66">
            <v>9</v>
          </cell>
          <cell r="J66">
            <v>10</v>
          </cell>
          <cell r="K66">
            <v>86</v>
          </cell>
        </row>
        <row r="67">
          <cell r="A67" t="str">
            <v>Maja Bulatović</v>
          </cell>
          <cell r="B67" t="str">
            <v>Rijeka</v>
          </cell>
          <cell r="C67">
            <v>5</v>
          </cell>
          <cell r="D67">
            <v>4</v>
          </cell>
          <cell r="E67">
            <v>7</v>
          </cell>
          <cell r="F67">
            <v>5</v>
          </cell>
          <cell r="G67">
            <v>7</v>
          </cell>
          <cell r="H67">
            <v>7</v>
          </cell>
          <cell r="I67">
            <v>7</v>
          </cell>
          <cell r="J67">
            <v>3</v>
          </cell>
          <cell r="K67">
            <v>45</v>
          </cell>
        </row>
        <row r="68">
          <cell r="A68" t="str">
            <v>Maja Spasojević</v>
          </cell>
          <cell r="B68" t="str">
            <v>Rijeka</v>
          </cell>
          <cell r="C68">
            <v>5</v>
          </cell>
          <cell r="D68">
            <v>4</v>
          </cell>
          <cell r="E68">
            <v>6</v>
          </cell>
          <cell r="F68">
            <v>3</v>
          </cell>
          <cell r="G68">
            <v>3</v>
          </cell>
          <cell r="H68">
            <v>9</v>
          </cell>
          <cell r="I68">
            <v>1</v>
          </cell>
          <cell r="J68">
            <v>2</v>
          </cell>
          <cell r="K68">
            <v>33</v>
          </cell>
        </row>
        <row r="69">
          <cell r="A69" t="str">
            <v>Maja Vražić</v>
          </cell>
          <cell r="B69" t="str">
            <v>Karlovac</v>
          </cell>
          <cell r="C69">
            <v>6</v>
          </cell>
          <cell r="D69">
            <v>5</v>
          </cell>
          <cell r="E69">
            <v>10</v>
          </cell>
          <cell r="F69">
            <v>4</v>
          </cell>
          <cell r="G69">
            <v>5</v>
          </cell>
          <cell r="H69">
            <v>10</v>
          </cell>
          <cell r="I69">
            <v>5</v>
          </cell>
          <cell r="J69">
            <v>2</v>
          </cell>
          <cell r="K69">
            <v>47</v>
          </cell>
        </row>
        <row r="70">
          <cell r="A70" t="str">
            <v>Mare Knežević</v>
          </cell>
          <cell r="B70" t="str">
            <v>Zadar</v>
          </cell>
          <cell r="C70">
            <v>10</v>
          </cell>
          <cell r="D70">
            <v>4</v>
          </cell>
          <cell r="E70">
            <v>9</v>
          </cell>
          <cell r="F70">
            <v>6</v>
          </cell>
          <cell r="G70">
            <v>4</v>
          </cell>
          <cell r="H70">
            <v>6</v>
          </cell>
          <cell r="I70">
            <v>4</v>
          </cell>
          <cell r="J70">
            <v>3</v>
          </cell>
          <cell r="K70">
            <v>46</v>
          </cell>
        </row>
        <row r="71">
          <cell r="A71" t="str">
            <v>Marijo Kvesić</v>
          </cell>
          <cell r="B71" t="str">
            <v>Široki Brijeg</v>
          </cell>
          <cell r="C71">
            <v>2</v>
          </cell>
          <cell r="D71">
            <v>3</v>
          </cell>
          <cell r="E71">
            <v>4</v>
          </cell>
          <cell r="F71">
            <v>5</v>
          </cell>
          <cell r="G71">
            <v>5</v>
          </cell>
          <cell r="H71">
            <v>3</v>
          </cell>
          <cell r="I71">
            <v>4</v>
          </cell>
          <cell r="J71">
            <v>4</v>
          </cell>
          <cell r="K71">
            <v>30</v>
          </cell>
        </row>
        <row r="72">
          <cell r="A72" t="str">
            <v>Marin Arbani</v>
          </cell>
          <cell r="B72" t="str">
            <v>Rijeka</v>
          </cell>
          <cell r="C72">
            <v>11</v>
          </cell>
          <cell r="D72">
            <v>10</v>
          </cell>
          <cell r="E72">
            <v>13</v>
          </cell>
          <cell r="F72">
            <v>10</v>
          </cell>
          <cell r="G72">
            <v>10</v>
          </cell>
          <cell r="H72">
            <v>11</v>
          </cell>
          <cell r="I72">
            <v>9</v>
          </cell>
          <cell r="J72">
            <v>12</v>
          </cell>
          <cell r="K72">
            <v>86</v>
          </cell>
        </row>
        <row r="73">
          <cell r="A73" t="str">
            <v>Marinko Čogelja</v>
          </cell>
          <cell r="B73" t="str">
            <v>Split</v>
          </cell>
          <cell r="C73">
            <v>13</v>
          </cell>
          <cell r="D73">
            <v>9</v>
          </cell>
          <cell r="E73">
            <v>11</v>
          </cell>
          <cell r="F73">
            <v>12</v>
          </cell>
          <cell r="G73">
            <v>11</v>
          </cell>
          <cell r="H73">
            <v>10</v>
          </cell>
          <cell r="I73">
            <v>6</v>
          </cell>
          <cell r="J73">
            <v>10</v>
          </cell>
          <cell r="K73">
            <v>82</v>
          </cell>
        </row>
        <row r="74">
          <cell r="A74" t="str">
            <v>Mario Kovač</v>
          </cell>
          <cell r="B74" t="str">
            <v>Zagreb</v>
          </cell>
          <cell r="C74">
            <v>14</v>
          </cell>
          <cell r="D74">
            <v>11</v>
          </cell>
          <cell r="E74">
            <v>11</v>
          </cell>
          <cell r="F74">
            <v>7</v>
          </cell>
          <cell r="G74">
            <v>6</v>
          </cell>
          <cell r="H74">
            <v>4</v>
          </cell>
          <cell r="I74">
            <v>7</v>
          </cell>
          <cell r="J74">
            <v>10</v>
          </cell>
          <cell r="K74">
            <v>70</v>
          </cell>
        </row>
        <row r="75">
          <cell r="A75" t="str">
            <v>Miroslav Klen</v>
          </cell>
          <cell r="B75" t="str">
            <v>Varaždin</v>
          </cell>
          <cell r="C75">
            <v>5</v>
          </cell>
          <cell r="D75">
            <v>6</v>
          </cell>
          <cell r="E75">
            <v>8</v>
          </cell>
          <cell r="F75">
            <v>6</v>
          </cell>
          <cell r="G75">
            <v>8</v>
          </cell>
          <cell r="H75">
            <v>10</v>
          </cell>
          <cell r="I75">
            <v>6</v>
          </cell>
          <cell r="J75">
            <v>5</v>
          </cell>
          <cell r="K75">
            <v>54</v>
          </cell>
        </row>
        <row r="76">
          <cell r="A76" t="str">
            <v>Mislav Blagaić</v>
          </cell>
          <cell r="B76" t="str">
            <v>Split</v>
          </cell>
          <cell r="C76">
            <v>4</v>
          </cell>
          <cell r="D76">
            <v>7</v>
          </cell>
          <cell r="E76">
            <v>8</v>
          </cell>
          <cell r="F76">
            <v>8</v>
          </cell>
          <cell r="G76">
            <v>11</v>
          </cell>
          <cell r="H76">
            <v>8</v>
          </cell>
          <cell r="I76">
            <v>8</v>
          </cell>
          <cell r="J76">
            <v>8</v>
          </cell>
          <cell r="K76">
            <v>62</v>
          </cell>
        </row>
        <row r="77">
          <cell r="A77" t="str">
            <v>Mislav Maldini</v>
          </cell>
          <cell r="B77" t="str">
            <v>Zadar</v>
          </cell>
          <cell r="C77">
            <v>11</v>
          </cell>
          <cell r="D77">
            <v>7</v>
          </cell>
          <cell r="E77">
            <v>5</v>
          </cell>
          <cell r="F77">
            <v>7</v>
          </cell>
          <cell r="G77">
            <v>13</v>
          </cell>
          <cell r="H77">
            <v>8</v>
          </cell>
          <cell r="I77">
            <v>8</v>
          </cell>
          <cell r="J77">
            <v>6</v>
          </cell>
          <cell r="K77">
            <v>65</v>
          </cell>
        </row>
        <row r="78">
          <cell r="A78" t="str">
            <v>Nikola Paleka</v>
          </cell>
          <cell r="B78" t="str">
            <v>Zadar</v>
          </cell>
          <cell r="C78">
            <v>10</v>
          </cell>
          <cell r="D78">
            <v>11</v>
          </cell>
          <cell r="E78">
            <v>9</v>
          </cell>
          <cell r="F78">
            <v>7</v>
          </cell>
          <cell r="G78">
            <v>10</v>
          </cell>
          <cell r="H78">
            <v>7</v>
          </cell>
          <cell r="I78">
            <v>6</v>
          </cell>
          <cell r="J78">
            <v>8</v>
          </cell>
          <cell r="K78">
            <v>68</v>
          </cell>
        </row>
        <row r="79">
          <cell r="A79" t="str">
            <v>Oto Filipović</v>
          </cell>
          <cell r="B79" t="str">
            <v>Požega</v>
          </cell>
          <cell r="C79">
            <v>6</v>
          </cell>
          <cell r="D79">
            <v>3</v>
          </cell>
          <cell r="E79">
            <v>5</v>
          </cell>
          <cell r="F79">
            <v>6</v>
          </cell>
          <cell r="G79">
            <v>9</v>
          </cell>
          <cell r="H79">
            <v>8</v>
          </cell>
          <cell r="I79">
            <v>7</v>
          </cell>
          <cell r="J79">
            <v>7</v>
          </cell>
          <cell r="K79">
            <v>51</v>
          </cell>
        </row>
        <row r="80">
          <cell r="A80" t="str">
            <v>Robert Cerović</v>
          </cell>
          <cell r="B80" t="str">
            <v>Rijeka</v>
          </cell>
          <cell r="C80">
            <v>7</v>
          </cell>
          <cell r="D80">
            <v>7</v>
          </cell>
          <cell r="E80">
            <v>8</v>
          </cell>
          <cell r="F80">
            <v>6</v>
          </cell>
          <cell r="G80">
            <v>7</v>
          </cell>
          <cell r="H80">
            <v>7</v>
          </cell>
          <cell r="I80">
            <v>7</v>
          </cell>
          <cell r="J80">
            <v>7</v>
          </cell>
          <cell r="K80">
            <v>56</v>
          </cell>
        </row>
        <row r="81">
          <cell r="A81" t="str">
            <v>Šime Gverić</v>
          </cell>
          <cell r="B81" t="str">
            <v>Zagreb</v>
          </cell>
          <cell r="C81">
            <v>12</v>
          </cell>
          <cell r="D81">
            <v>10</v>
          </cell>
          <cell r="E81">
            <v>11</v>
          </cell>
          <cell r="F81">
            <v>9</v>
          </cell>
          <cell r="G81">
            <v>13</v>
          </cell>
          <cell r="H81">
            <v>11</v>
          </cell>
          <cell r="I81">
            <v>11</v>
          </cell>
          <cell r="J81">
            <v>9</v>
          </cell>
          <cell r="K81">
            <v>86</v>
          </cell>
        </row>
        <row r="82">
          <cell r="A82" t="str">
            <v>Šimo Širanović</v>
          </cell>
          <cell r="B82" t="str">
            <v>Vinkovci</v>
          </cell>
          <cell r="C82">
            <v>10</v>
          </cell>
          <cell r="D82">
            <v>6</v>
          </cell>
          <cell r="E82">
            <v>6</v>
          </cell>
          <cell r="F82">
            <v>7</v>
          </cell>
          <cell r="G82">
            <v>8</v>
          </cell>
          <cell r="H82">
            <v>6</v>
          </cell>
          <cell r="I82">
            <v>6</v>
          </cell>
          <cell r="J82">
            <v>8</v>
          </cell>
          <cell r="K82">
            <v>57</v>
          </cell>
        </row>
        <row r="83">
          <cell r="A83" t="str">
            <v>Siniša Dujanić</v>
          </cell>
          <cell r="B83" t="str">
            <v>Rijeka</v>
          </cell>
          <cell r="C83">
            <v>3</v>
          </cell>
          <cell r="D83">
            <v>4</v>
          </cell>
          <cell r="E83">
            <v>10</v>
          </cell>
          <cell r="F83">
            <v>10</v>
          </cell>
          <cell r="G83">
            <v>7</v>
          </cell>
          <cell r="H83">
            <v>7</v>
          </cell>
          <cell r="I83">
            <v>4</v>
          </cell>
          <cell r="J83">
            <v>4</v>
          </cell>
          <cell r="K83">
            <v>49</v>
          </cell>
        </row>
        <row r="84">
          <cell r="A84" t="str">
            <v>Sven Marcelić</v>
          </cell>
          <cell r="B84" t="str">
            <v>Zadar</v>
          </cell>
          <cell r="C84">
            <v>11</v>
          </cell>
          <cell r="D84">
            <v>6</v>
          </cell>
          <cell r="E84">
            <v>8</v>
          </cell>
          <cell r="F84">
            <v>8</v>
          </cell>
          <cell r="G84">
            <v>10</v>
          </cell>
          <cell r="H84">
            <v>11</v>
          </cell>
          <cell r="I84">
            <v>7</v>
          </cell>
          <cell r="J84">
            <v>9</v>
          </cell>
          <cell r="K84">
            <v>70</v>
          </cell>
        </row>
        <row r="85">
          <cell r="A85" t="str">
            <v>Tomislav Bleiziffer</v>
          </cell>
          <cell r="B85" t="str">
            <v>Požega</v>
          </cell>
          <cell r="C85">
            <v>12</v>
          </cell>
          <cell r="D85">
            <v>8</v>
          </cell>
          <cell r="E85">
            <v>8</v>
          </cell>
          <cell r="F85">
            <v>12</v>
          </cell>
          <cell r="G85">
            <v>15</v>
          </cell>
          <cell r="H85">
            <v>11</v>
          </cell>
          <cell r="I85">
            <v>9</v>
          </cell>
          <cell r="J85">
            <v>6</v>
          </cell>
          <cell r="K85">
            <v>81</v>
          </cell>
        </row>
        <row r="86">
          <cell r="A86" t="str">
            <v>Tomislav Denegri</v>
          </cell>
          <cell r="B86" t="str">
            <v>Zadar</v>
          </cell>
          <cell r="C86">
            <v>12</v>
          </cell>
          <cell r="D86">
            <v>8</v>
          </cell>
          <cell r="E86">
            <v>12</v>
          </cell>
          <cell r="F86">
            <v>12</v>
          </cell>
          <cell r="G86">
            <v>10</v>
          </cell>
          <cell r="H86">
            <v>10</v>
          </cell>
          <cell r="I86">
            <v>7</v>
          </cell>
          <cell r="J86">
            <v>9</v>
          </cell>
          <cell r="K86">
            <v>80</v>
          </cell>
        </row>
        <row r="87">
          <cell r="A87" t="str">
            <v>Tomislav Nedić</v>
          </cell>
          <cell r="B87" t="str">
            <v>Vinkovci</v>
          </cell>
          <cell r="C87">
            <v>9</v>
          </cell>
          <cell r="D87">
            <v>7</v>
          </cell>
          <cell r="E87">
            <v>11</v>
          </cell>
          <cell r="F87">
            <v>5</v>
          </cell>
          <cell r="G87">
            <v>6</v>
          </cell>
          <cell r="H87">
            <v>8</v>
          </cell>
          <cell r="I87">
            <v>9</v>
          </cell>
          <cell r="J87">
            <v>8</v>
          </cell>
          <cell r="K87">
            <v>63</v>
          </cell>
        </row>
        <row r="88">
          <cell r="A88" t="str">
            <v>Tunjo Džijan</v>
          </cell>
          <cell r="B88" t="str">
            <v>Vinkovci</v>
          </cell>
          <cell r="C88">
            <v>0</v>
          </cell>
          <cell r="D88">
            <v>0</v>
          </cell>
          <cell r="E88">
            <v>0</v>
          </cell>
          <cell r="F88">
            <v>4</v>
          </cell>
          <cell r="G88">
            <v>5</v>
          </cell>
          <cell r="H88">
            <v>4</v>
          </cell>
          <cell r="I88">
            <v>4</v>
          </cell>
          <cell r="J88">
            <v>5</v>
          </cell>
          <cell r="K88">
            <v>22</v>
          </cell>
        </row>
        <row r="89">
          <cell r="A89" t="str">
            <v>Valentin Herman</v>
          </cell>
          <cell r="B89" t="str">
            <v>Split</v>
          </cell>
          <cell r="C89">
            <v>11</v>
          </cell>
          <cell r="D89">
            <v>5</v>
          </cell>
          <cell r="E89">
            <v>7</v>
          </cell>
          <cell r="F89">
            <v>6</v>
          </cell>
          <cell r="G89">
            <v>9</v>
          </cell>
          <cell r="H89">
            <v>6</v>
          </cell>
          <cell r="I89">
            <v>6</v>
          </cell>
          <cell r="J89">
            <v>6</v>
          </cell>
          <cell r="K89">
            <v>56</v>
          </cell>
        </row>
        <row r="90">
          <cell r="A90" t="str">
            <v>Valter Gross</v>
          </cell>
          <cell r="B90" t="str">
            <v>Zagreb</v>
          </cell>
          <cell r="C90">
            <v>5</v>
          </cell>
          <cell r="D90">
            <v>5</v>
          </cell>
          <cell r="E90">
            <v>5</v>
          </cell>
          <cell r="F90">
            <v>5</v>
          </cell>
          <cell r="G90">
            <v>8</v>
          </cell>
          <cell r="H90">
            <v>5</v>
          </cell>
          <cell r="I90">
            <v>6</v>
          </cell>
          <cell r="J90">
            <v>5</v>
          </cell>
          <cell r="K90">
            <v>44</v>
          </cell>
        </row>
        <row r="91">
          <cell r="A91" t="str">
            <v>Vanja Galović</v>
          </cell>
          <cell r="B91" t="str">
            <v>Osijek</v>
          </cell>
          <cell r="C91">
            <v>3</v>
          </cell>
          <cell r="D91">
            <v>5</v>
          </cell>
          <cell r="E91">
            <v>5</v>
          </cell>
          <cell r="F91">
            <v>1</v>
          </cell>
          <cell r="G91">
            <v>6</v>
          </cell>
          <cell r="H91">
            <v>5</v>
          </cell>
          <cell r="I91">
            <v>6</v>
          </cell>
          <cell r="J91">
            <v>6</v>
          </cell>
          <cell r="K91">
            <v>37</v>
          </cell>
        </row>
        <row r="92">
          <cell r="A92" t="str">
            <v>Verner Stanušić</v>
          </cell>
          <cell r="B92" t="str">
            <v>Kutina</v>
          </cell>
          <cell r="C92">
            <v>9</v>
          </cell>
          <cell r="D92">
            <v>5</v>
          </cell>
          <cell r="E92">
            <v>9</v>
          </cell>
          <cell r="F92">
            <v>9</v>
          </cell>
          <cell r="G92">
            <v>9</v>
          </cell>
          <cell r="H92">
            <v>8</v>
          </cell>
          <cell r="I92">
            <v>7</v>
          </cell>
          <cell r="J92">
            <v>5</v>
          </cell>
          <cell r="K92">
            <v>61</v>
          </cell>
        </row>
        <row r="93">
          <cell r="A93" t="str">
            <v>Vjekoslav Vuk</v>
          </cell>
          <cell r="B93" t="str">
            <v>Varaždin</v>
          </cell>
          <cell r="C93">
            <v>10</v>
          </cell>
          <cell r="D93">
            <v>6</v>
          </cell>
          <cell r="E93">
            <v>7</v>
          </cell>
          <cell r="F93">
            <v>9</v>
          </cell>
          <cell r="G93">
            <v>8</v>
          </cell>
          <cell r="H93">
            <v>8</v>
          </cell>
          <cell r="I93">
            <v>8</v>
          </cell>
          <cell r="J93">
            <v>5</v>
          </cell>
          <cell r="K93">
            <v>61</v>
          </cell>
        </row>
        <row r="94">
          <cell r="A94" t="str">
            <v>Željko Pavlović</v>
          </cell>
          <cell r="B94" t="str">
            <v>Požega</v>
          </cell>
          <cell r="C94">
            <v>5</v>
          </cell>
          <cell r="D94">
            <v>3</v>
          </cell>
          <cell r="E94">
            <v>5</v>
          </cell>
          <cell r="F94">
            <v>7</v>
          </cell>
          <cell r="G94">
            <v>7</v>
          </cell>
          <cell r="H94">
            <v>7</v>
          </cell>
          <cell r="I94">
            <v>4</v>
          </cell>
          <cell r="J94">
            <v>5</v>
          </cell>
          <cell r="K94">
            <v>43</v>
          </cell>
        </row>
        <row r="110">
          <cell r="K110">
            <v>0</v>
          </cell>
        </row>
        <row r="111">
          <cell r="K111">
            <v>0</v>
          </cell>
        </row>
        <row r="112">
          <cell r="K112">
            <v>0</v>
          </cell>
        </row>
        <row r="113">
          <cell r="K113">
            <v>0</v>
          </cell>
        </row>
        <row r="114">
          <cell r="K114">
            <v>0</v>
          </cell>
        </row>
        <row r="115">
          <cell r="K115">
            <v>0</v>
          </cell>
        </row>
        <row r="116">
          <cell r="K116">
            <v>0</v>
          </cell>
        </row>
        <row r="117">
          <cell r="K117">
            <v>0</v>
          </cell>
        </row>
        <row r="118">
          <cell r="K118">
            <v>0</v>
          </cell>
        </row>
        <row r="119">
          <cell r="K119">
            <v>0</v>
          </cell>
        </row>
      </sheetData>
      <sheetData sheetId="14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Ante Doko</v>
          </cell>
          <cell r="B2" t="str">
            <v>Mostar</v>
          </cell>
          <cell r="C2">
            <v>3</v>
          </cell>
          <cell r="D2">
            <v>3</v>
          </cell>
          <cell r="E2">
            <v>1</v>
          </cell>
          <cell r="F2">
            <v>6</v>
          </cell>
          <cell r="G2">
            <v>5</v>
          </cell>
          <cell r="H2">
            <v>2</v>
          </cell>
          <cell r="I2">
            <v>3</v>
          </cell>
          <cell r="J2">
            <v>1</v>
          </cell>
          <cell r="K2">
            <v>24</v>
          </cell>
        </row>
        <row r="3">
          <cell r="A3" t="str">
            <v>Ante Uzelac</v>
          </cell>
          <cell r="B3" t="str">
            <v xml:space="preserve">Osijek </v>
          </cell>
          <cell r="C3">
            <v>9</v>
          </cell>
          <cell r="D3">
            <v>10</v>
          </cell>
          <cell r="E3">
            <v>4</v>
          </cell>
          <cell r="F3">
            <v>8</v>
          </cell>
          <cell r="G3">
            <v>8</v>
          </cell>
          <cell r="H3">
            <v>5</v>
          </cell>
          <cell r="I3">
            <v>9</v>
          </cell>
          <cell r="J3">
            <v>5</v>
          </cell>
          <cell r="K3">
            <v>58</v>
          </cell>
        </row>
        <row r="4">
          <cell r="A4" t="str">
            <v>Antonio Ćavar</v>
          </cell>
          <cell r="B4" t="str">
            <v>Široki Brijeg</v>
          </cell>
          <cell r="C4">
            <v>5</v>
          </cell>
          <cell r="D4">
            <v>5</v>
          </cell>
          <cell r="E4">
            <v>3</v>
          </cell>
          <cell r="F4">
            <v>2</v>
          </cell>
          <cell r="G4">
            <v>7</v>
          </cell>
          <cell r="H4">
            <v>5</v>
          </cell>
          <cell r="I4">
            <v>5</v>
          </cell>
          <cell r="J4">
            <v>7</v>
          </cell>
          <cell r="K4">
            <v>39</v>
          </cell>
        </row>
        <row r="5">
          <cell r="A5" t="str">
            <v>Antonio Šalov</v>
          </cell>
          <cell r="B5" t="str">
            <v>Rijeka</v>
          </cell>
          <cell r="C5">
            <v>2</v>
          </cell>
          <cell r="D5">
            <v>4</v>
          </cell>
          <cell r="E5">
            <v>1</v>
          </cell>
          <cell r="F5">
            <v>3</v>
          </cell>
          <cell r="G5">
            <v>2</v>
          </cell>
          <cell r="H5">
            <v>4</v>
          </cell>
          <cell r="I5">
            <v>5</v>
          </cell>
          <cell r="J5">
            <v>2</v>
          </cell>
          <cell r="K5">
            <v>23</v>
          </cell>
        </row>
        <row r="6">
          <cell r="A6" t="str">
            <v>Barislav Poparić</v>
          </cell>
          <cell r="B6" t="str">
            <v>Šibenik</v>
          </cell>
          <cell r="C6">
            <v>6</v>
          </cell>
          <cell r="D6">
            <v>4</v>
          </cell>
          <cell r="E6">
            <v>4</v>
          </cell>
          <cell r="F6">
            <v>7</v>
          </cell>
          <cell r="G6">
            <v>4</v>
          </cell>
          <cell r="H6">
            <v>6</v>
          </cell>
          <cell r="I6">
            <v>7</v>
          </cell>
          <cell r="J6">
            <v>7</v>
          </cell>
          <cell r="K6">
            <v>45</v>
          </cell>
        </row>
        <row r="7">
          <cell r="A7" t="str">
            <v>Bojan Globan</v>
          </cell>
          <cell r="B7" t="str">
            <v>Kutina</v>
          </cell>
          <cell r="C7">
            <v>5</v>
          </cell>
          <cell r="D7">
            <v>3</v>
          </cell>
          <cell r="E7">
            <v>4</v>
          </cell>
          <cell r="F7">
            <v>8</v>
          </cell>
          <cell r="G7">
            <v>4</v>
          </cell>
          <cell r="H7">
            <v>5</v>
          </cell>
          <cell r="I7">
            <v>6</v>
          </cell>
          <cell r="J7">
            <v>4</v>
          </cell>
          <cell r="K7">
            <v>39</v>
          </cell>
        </row>
        <row r="8">
          <cell r="A8" t="str">
            <v>Bojan Radošević</v>
          </cell>
          <cell r="B8" t="str">
            <v>Karlovac</v>
          </cell>
          <cell r="C8">
            <v>8</v>
          </cell>
          <cell r="D8">
            <v>7</v>
          </cell>
          <cell r="E8">
            <v>4</v>
          </cell>
          <cell r="F8">
            <v>12</v>
          </cell>
          <cell r="G8">
            <v>9</v>
          </cell>
          <cell r="H8">
            <v>6</v>
          </cell>
          <cell r="I8">
            <v>7</v>
          </cell>
          <cell r="J8">
            <v>3</v>
          </cell>
          <cell r="K8">
            <v>56</v>
          </cell>
        </row>
        <row r="9">
          <cell r="A9" t="str">
            <v>Boris Rauš</v>
          </cell>
          <cell r="B9" t="str">
            <v>Osijek</v>
          </cell>
          <cell r="C9">
            <v>7</v>
          </cell>
          <cell r="D9">
            <v>8</v>
          </cell>
          <cell r="E9">
            <v>7</v>
          </cell>
          <cell r="F9">
            <v>7</v>
          </cell>
          <cell r="G9">
            <v>6</v>
          </cell>
          <cell r="H9">
            <v>11</v>
          </cell>
          <cell r="I9">
            <v>5</v>
          </cell>
          <cell r="J9">
            <v>6</v>
          </cell>
          <cell r="K9">
            <v>57</v>
          </cell>
        </row>
        <row r="10">
          <cell r="A10" t="str">
            <v>Braca Kundalić</v>
          </cell>
          <cell r="B10" t="str">
            <v>Niš</v>
          </cell>
          <cell r="C10">
            <v>7</v>
          </cell>
          <cell r="D10">
            <v>10</v>
          </cell>
          <cell r="E10">
            <v>2</v>
          </cell>
          <cell r="F10">
            <v>11</v>
          </cell>
          <cell r="G10">
            <v>12</v>
          </cell>
          <cell r="H10">
            <v>6</v>
          </cell>
          <cell r="I10">
            <v>5</v>
          </cell>
          <cell r="J10">
            <v>10</v>
          </cell>
          <cell r="K10">
            <v>63</v>
          </cell>
        </row>
        <row r="11">
          <cell r="A11" t="str">
            <v>Branimir Ivković</v>
          </cell>
          <cell r="B11" t="str">
            <v>Split</v>
          </cell>
          <cell r="C11">
            <v>6</v>
          </cell>
          <cell r="D11">
            <v>6</v>
          </cell>
          <cell r="E11">
            <v>4</v>
          </cell>
          <cell r="F11">
            <v>8</v>
          </cell>
          <cell r="G11">
            <v>10</v>
          </cell>
          <cell r="H11">
            <v>5</v>
          </cell>
          <cell r="I11">
            <v>5</v>
          </cell>
          <cell r="J11">
            <v>5</v>
          </cell>
          <cell r="K11">
            <v>49</v>
          </cell>
        </row>
        <row r="12">
          <cell r="A12" t="str">
            <v>Branimir Mikulić</v>
          </cell>
          <cell r="B12" t="str">
            <v>Široki Brijeg</v>
          </cell>
          <cell r="C12">
            <v>3</v>
          </cell>
          <cell r="D12">
            <v>2</v>
          </cell>
          <cell r="E12">
            <v>1</v>
          </cell>
          <cell r="F12">
            <v>1</v>
          </cell>
          <cell r="G12">
            <v>5</v>
          </cell>
          <cell r="H12">
            <v>2</v>
          </cell>
          <cell r="I12">
            <v>3</v>
          </cell>
          <cell r="J12">
            <v>7</v>
          </cell>
          <cell r="K12">
            <v>24</v>
          </cell>
        </row>
        <row r="13">
          <cell r="A13" t="str">
            <v>Branimir Renje</v>
          </cell>
          <cell r="B13" t="str">
            <v>Šibenik</v>
          </cell>
          <cell r="C13">
            <v>8</v>
          </cell>
          <cell r="D13">
            <v>8</v>
          </cell>
          <cell r="E13">
            <v>5</v>
          </cell>
          <cell r="F13">
            <v>8</v>
          </cell>
          <cell r="G13">
            <v>8</v>
          </cell>
          <cell r="H13">
            <v>7</v>
          </cell>
          <cell r="I13">
            <v>6</v>
          </cell>
          <cell r="J13">
            <v>4</v>
          </cell>
          <cell r="K13">
            <v>54</v>
          </cell>
        </row>
        <row r="14">
          <cell r="A14" t="str">
            <v>Bruno Vojvodić</v>
          </cell>
          <cell r="B14" t="str">
            <v>Karlovac</v>
          </cell>
          <cell r="C14">
            <v>8</v>
          </cell>
          <cell r="D14">
            <v>10</v>
          </cell>
          <cell r="E14">
            <v>4</v>
          </cell>
          <cell r="F14">
            <v>7</v>
          </cell>
          <cell r="G14">
            <v>5</v>
          </cell>
          <cell r="H14">
            <v>9</v>
          </cell>
          <cell r="I14">
            <v>3</v>
          </cell>
          <cell r="J14">
            <v>7</v>
          </cell>
          <cell r="K14">
            <v>53</v>
          </cell>
        </row>
        <row r="15">
          <cell r="A15" t="str">
            <v>Dalibor Benković</v>
          </cell>
          <cell r="B15" t="str">
            <v>Karlovac</v>
          </cell>
          <cell r="C15">
            <v>6</v>
          </cell>
          <cell r="D15">
            <v>7</v>
          </cell>
          <cell r="E15">
            <v>6</v>
          </cell>
          <cell r="F15">
            <v>10</v>
          </cell>
          <cell r="G15">
            <v>14</v>
          </cell>
          <cell r="H15">
            <v>6</v>
          </cell>
          <cell r="I15">
            <v>6</v>
          </cell>
          <cell r="J15">
            <v>7</v>
          </cell>
          <cell r="K15">
            <v>62</v>
          </cell>
        </row>
        <row r="16">
          <cell r="A16" t="str">
            <v>Danijel Dragičević</v>
          </cell>
          <cell r="B16" t="str">
            <v>Mostar</v>
          </cell>
          <cell r="C16">
            <v>7</v>
          </cell>
          <cell r="D16">
            <v>4</v>
          </cell>
          <cell r="E16">
            <v>3</v>
          </cell>
          <cell r="F16">
            <v>6</v>
          </cell>
          <cell r="G16">
            <v>9</v>
          </cell>
          <cell r="H16">
            <v>5</v>
          </cell>
          <cell r="I16">
            <v>2</v>
          </cell>
          <cell r="J16">
            <v>5</v>
          </cell>
          <cell r="K16">
            <v>41</v>
          </cell>
        </row>
        <row r="17">
          <cell r="A17" t="str">
            <v>Danijel Šušnjara</v>
          </cell>
          <cell r="B17" t="str">
            <v>Vinkovci</v>
          </cell>
          <cell r="C17">
            <v>10</v>
          </cell>
          <cell r="D17">
            <v>9</v>
          </cell>
          <cell r="E17">
            <v>6</v>
          </cell>
          <cell r="F17">
            <v>14</v>
          </cell>
          <cell r="G17">
            <v>14</v>
          </cell>
          <cell r="H17">
            <v>7</v>
          </cell>
          <cell r="I17">
            <v>6</v>
          </cell>
          <cell r="J17">
            <v>9</v>
          </cell>
          <cell r="K17">
            <v>75</v>
          </cell>
        </row>
        <row r="18">
          <cell r="A18" t="str">
            <v>Darijo Pejin</v>
          </cell>
          <cell r="B18" t="str">
            <v>Varaždin</v>
          </cell>
          <cell r="C18">
            <v>6</v>
          </cell>
          <cell r="D18">
            <v>6</v>
          </cell>
          <cell r="E18">
            <v>3</v>
          </cell>
          <cell r="F18">
            <v>8</v>
          </cell>
          <cell r="G18">
            <v>10</v>
          </cell>
          <cell r="H18">
            <v>6</v>
          </cell>
          <cell r="I18">
            <v>6</v>
          </cell>
          <cell r="J18">
            <v>4</v>
          </cell>
          <cell r="K18">
            <v>49</v>
          </cell>
        </row>
        <row r="19">
          <cell r="A19" t="str">
            <v>Dario Winkler</v>
          </cell>
          <cell r="B19" t="str">
            <v>Vinkovci</v>
          </cell>
          <cell r="C19">
            <v>8</v>
          </cell>
          <cell r="D19">
            <v>9</v>
          </cell>
          <cell r="E19">
            <v>8</v>
          </cell>
          <cell r="F19">
            <v>12</v>
          </cell>
          <cell r="G19">
            <v>10</v>
          </cell>
          <cell r="H19">
            <v>10</v>
          </cell>
          <cell r="I19">
            <v>9</v>
          </cell>
          <cell r="J19">
            <v>9</v>
          </cell>
          <cell r="K19">
            <v>75</v>
          </cell>
        </row>
        <row r="20">
          <cell r="A20" t="str">
            <v>Darko Bačić</v>
          </cell>
          <cell r="B20" t="str">
            <v>Šibenik</v>
          </cell>
          <cell r="C20">
            <v>8</v>
          </cell>
          <cell r="D20">
            <v>10</v>
          </cell>
          <cell r="E20">
            <v>5</v>
          </cell>
          <cell r="F20">
            <v>8</v>
          </cell>
          <cell r="G20">
            <v>6</v>
          </cell>
          <cell r="H20">
            <v>10</v>
          </cell>
          <cell r="I20">
            <v>2</v>
          </cell>
          <cell r="J20">
            <v>4</v>
          </cell>
          <cell r="K20">
            <v>53</v>
          </cell>
        </row>
        <row r="21">
          <cell r="A21" t="str">
            <v>Darko Ćavar</v>
          </cell>
          <cell r="B21" t="str">
            <v>Široki Brijeg</v>
          </cell>
          <cell r="C21">
            <v>3</v>
          </cell>
          <cell r="D21">
            <v>3</v>
          </cell>
          <cell r="E21">
            <v>3</v>
          </cell>
          <cell r="F21">
            <v>3</v>
          </cell>
          <cell r="G21">
            <v>4</v>
          </cell>
          <cell r="H21">
            <v>4</v>
          </cell>
          <cell r="I21">
            <v>4</v>
          </cell>
          <cell r="J21">
            <v>7</v>
          </cell>
          <cell r="K21">
            <v>31</v>
          </cell>
        </row>
        <row r="22">
          <cell r="A22" t="str">
            <v>Darko Lisac</v>
          </cell>
          <cell r="B22" t="str">
            <v>Karlovac</v>
          </cell>
          <cell r="C22">
            <v>9</v>
          </cell>
          <cell r="D22">
            <v>5</v>
          </cell>
          <cell r="E22">
            <v>3</v>
          </cell>
          <cell r="F22">
            <v>6</v>
          </cell>
          <cell r="G22">
            <v>7</v>
          </cell>
          <cell r="H22">
            <v>6</v>
          </cell>
          <cell r="I22">
            <v>4</v>
          </cell>
          <cell r="J22">
            <v>13</v>
          </cell>
          <cell r="K22">
            <v>53</v>
          </cell>
        </row>
        <row r="23">
          <cell r="A23" t="str">
            <v>Dejan Vejinović</v>
          </cell>
          <cell r="B23" t="str">
            <v>Niš</v>
          </cell>
          <cell r="C23">
            <v>5</v>
          </cell>
          <cell r="D23">
            <v>4</v>
          </cell>
          <cell r="E23">
            <v>1</v>
          </cell>
          <cell r="F23">
            <v>8</v>
          </cell>
          <cell r="G23">
            <v>4</v>
          </cell>
          <cell r="H23">
            <v>5</v>
          </cell>
          <cell r="I23">
            <v>8</v>
          </cell>
          <cell r="J23">
            <v>6</v>
          </cell>
          <cell r="K23">
            <v>41</v>
          </cell>
        </row>
        <row r="24">
          <cell r="A24" t="str">
            <v>Dino Begić</v>
          </cell>
          <cell r="B24" t="str">
            <v>Sisak</v>
          </cell>
          <cell r="C24">
            <v>9</v>
          </cell>
          <cell r="D24">
            <v>9</v>
          </cell>
          <cell r="E24">
            <v>9</v>
          </cell>
          <cell r="F24">
            <v>5</v>
          </cell>
          <cell r="G24">
            <v>9</v>
          </cell>
          <cell r="H24">
            <v>11</v>
          </cell>
          <cell r="I24">
            <v>6</v>
          </cell>
          <cell r="J24">
            <v>7</v>
          </cell>
          <cell r="K24">
            <v>65</v>
          </cell>
        </row>
        <row r="25">
          <cell r="A25" t="str">
            <v>Domagoj Kušec</v>
          </cell>
          <cell r="B25" t="str">
            <v>Ivanić Grad</v>
          </cell>
          <cell r="C25">
            <v>7</v>
          </cell>
          <cell r="D25">
            <v>5</v>
          </cell>
          <cell r="E25">
            <v>4</v>
          </cell>
          <cell r="F25">
            <v>4</v>
          </cell>
          <cell r="G25">
            <v>6</v>
          </cell>
          <cell r="H25">
            <v>7</v>
          </cell>
          <cell r="I25">
            <v>8</v>
          </cell>
          <cell r="J25">
            <v>13</v>
          </cell>
          <cell r="K25">
            <v>54</v>
          </cell>
        </row>
        <row r="26">
          <cell r="A26" t="str">
            <v>Domagoj Pozderac</v>
          </cell>
          <cell r="B26" t="str">
            <v>Jastrebarsko</v>
          </cell>
          <cell r="C26">
            <v>14</v>
          </cell>
          <cell r="D26">
            <v>14</v>
          </cell>
          <cell r="E26">
            <v>8</v>
          </cell>
          <cell r="F26">
            <v>11</v>
          </cell>
          <cell r="G26">
            <v>12</v>
          </cell>
          <cell r="H26">
            <v>13</v>
          </cell>
          <cell r="I26">
            <v>8</v>
          </cell>
          <cell r="J26">
            <v>8</v>
          </cell>
          <cell r="K26">
            <v>88</v>
          </cell>
        </row>
        <row r="27">
          <cell r="A27" t="str">
            <v>Domagoj Šesto</v>
          </cell>
          <cell r="B27" t="str">
            <v>Vinkovci</v>
          </cell>
          <cell r="C27">
            <v>12</v>
          </cell>
          <cell r="D27">
            <v>6</v>
          </cell>
          <cell r="E27">
            <v>6</v>
          </cell>
          <cell r="F27">
            <v>11</v>
          </cell>
          <cell r="G27">
            <v>13</v>
          </cell>
          <cell r="H27">
            <v>5</v>
          </cell>
          <cell r="I27">
            <v>4</v>
          </cell>
          <cell r="J27">
            <v>13</v>
          </cell>
          <cell r="K27">
            <v>70</v>
          </cell>
        </row>
        <row r="28">
          <cell r="A28" t="str">
            <v>Dominik Pozderac</v>
          </cell>
          <cell r="B28" t="str">
            <v>Jastrebarsko</v>
          </cell>
          <cell r="C28">
            <v>6</v>
          </cell>
          <cell r="D28">
            <v>3</v>
          </cell>
          <cell r="E28">
            <v>3</v>
          </cell>
          <cell r="F28">
            <v>12</v>
          </cell>
          <cell r="G28">
            <v>11</v>
          </cell>
          <cell r="H28">
            <v>7</v>
          </cell>
          <cell r="I28">
            <v>6</v>
          </cell>
          <cell r="J28">
            <v>1</v>
          </cell>
          <cell r="K28">
            <v>49</v>
          </cell>
        </row>
        <row r="29">
          <cell r="A29" t="str">
            <v>Dominik Varga</v>
          </cell>
          <cell r="B29" t="str">
            <v>Bjelovar</v>
          </cell>
          <cell r="C29">
            <v>7</v>
          </cell>
          <cell r="D29">
            <v>7</v>
          </cell>
          <cell r="E29">
            <v>4</v>
          </cell>
          <cell r="F29">
            <v>7</v>
          </cell>
          <cell r="G29">
            <v>9</v>
          </cell>
          <cell r="H29">
            <v>10</v>
          </cell>
          <cell r="I29">
            <v>7</v>
          </cell>
          <cell r="J29">
            <v>6</v>
          </cell>
          <cell r="K29">
            <v>57</v>
          </cell>
        </row>
        <row r="30">
          <cell r="A30" t="str">
            <v>Fabijan Čorak</v>
          </cell>
          <cell r="B30" t="str">
            <v>Zagreb</v>
          </cell>
          <cell r="C30">
            <v>12</v>
          </cell>
          <cell r="D30">
            <v>12</v>
          </cell>
          <cell r="E30">
            <v>8</v>
          </cell>
          <cell r="F30">
            <v>11</v>
          </cell>
          <cell r="G30">
            <v>10</v>
          </cell>
          <cell r="H30">
            <v>12</v>
          </cell>
          <cell r="I30">
            <v>6</v>
          </cell>
          <cell r="J30">
            <v>8</v>
          </cell>
          <cell r="K30">
            <v>79</v>
          </cell>
        </row>
        <row r="31">
          <cell r="A31" t="str">
            <v>Franjo Falak</v>
          </cell>
          <cell r="B31" t="str">
            <v>Mostar</v>
          </cell>
          <cell r="C31">
            <v>8</v>
          </cell>
          <cell r="D31">
            <v>7</v>
          </cell>
          <cell r="E31">
            <v>7</v>
          </cell>
          <cell r="F31">
            <v>5</v>
          </cell>
          <cell r="G31">
            <v>5</v>
          </cell>
          <cell r="H31">
            <v>8</v>
          </cell>
          <cell r="I31">
            <v>5</v>
          </cell>
          <cell r="J31">
            <v>4</v>
          </cell>
          <cell r="K31">
            <v>49</v>
          </cell>
        </row>
        <row r="32">
          <cell r="A32" t="str">
            <v>Gojko Prusina</v>
          </cell>
          <cell r="B32" t="str">
            <v>Mostar</v>
          </cell>
          <cell r="C32">
            <v>7</v>
          </cell>
          <cell r="D32">
            <v>8</v>
          </cell>
          <cell r="E32">
            <v>5</v>
          </cell>
          <cell r="F32">
            <v>3</v>
          </cell>
          <cell r="G32">
            <v>3</v>
          </cell>
          <cell r="H32">
            <v>10</v>
          </cell>
          <cell r="I32">
            <v>4</v>
          </cell>
          <cell r="J32">
            <v>3</v>
          </cell>
          <cell r="K32">
            <v>43</v>
          </cell>
        </row>
        <row r="33">
          <cell r="A33" t="str">
            <v>Goran Vesić</v>
          </cell>
          <cell r="B33" t="str">
            <v>Osijek</v>
          </cell>
          <cell r="C33">
            <v>11</v>
          </cell>
          <cell r="D33">
            <v>7</v>
          </cell>
          <cell r="E33">
            <v>5</v>
          </cell>
          <cell r="F33">
            <v>13</v>
          </cell>
          <cell r="G33">
            <v>11</v>
          </cell>
          <cell r="H33">
            <v>9</v>
          </cell>
          <cell r="I33">
            <v>5</v>
          </cell>
          <cell r="J33">
            <v>10</v>
          </cell>
          <cell r="K33">
            <v>71</v>
          </cell>
        </row>
        <row r="34">
          <cell r="A34" t="str">
            <v>Gvido Piasevoli</v>
          </cell>
          <cell r="B34" t="str">
            <v>Split</v>
          </cell>
          <cell r="C34">
            <v>6</v>
          </cell>
          <cell r="D34">
            <v>4</v>
          </cell>
          <cell r="E34">
            <v>2</v>
          </cell>
          <cell r="F34">
            <v>7</v>
          </cell>
          <cell r="G34">
            <v>10</v>
          </cell>
          <cell r="H34">
            <v>4</v>
          </cell>
          <cell r="I34">
            <v>4</v>
          </cell>
          <cell r="J34">
            <v>5</v>
          </cell>
          <cell r="K34">
            <v>42</v>
          </cell>
        </row>
        <row r="35">
          <cell r="A35" t="str">
            <v>Hana Vlahov</v>
          </cell>
          <cell r="B35" t="str">
            <v>Zadar</v>
          </cell>
          <cell r="C35">
            <v>5</v>
          </cell>
          <cell r="D35">
            <v>5</v>
          </cell>
          <cell r="E35">
            <v>4</v>
          </cell>
          <cell r="F35">
            <v>5</v>
          </cell>
          <cell r="G35">
            <v>6</v>
          </cell>
          <cell r="H35">
            <v>6</v>
          </cell>
          <cell r="I35">
            <v>5</v>
          </cell>
          <cell r="J35">
            <v>2</v>
          </cell>
          <cell r="K35">
            <v>38</v>
          </cell>
        </row>
        <row r="36">
          <cell r="A36" t="str">
            <v>Haris Mujkić</v>
          </cell>
          <cell r="B36" t="str">
            <v>Rijeka</v>
          </cell>
          <cell r="C36">
            <v>9</v>
          </cell>
          <cell r="D36">
            <v>10</v>
          </cell>
          <cell r="E36">
            <v>5</v>
          </cell>
          <cell r="F36">
            <v>14</v>
          </cell>
          <cell r="G36">
            <v>14</v>
          </cell>
          <cell r="H36">
            <v>8</v>
          </cell>
          <cell r="I36">
            <v>2</v>
          </cell>
          <cell r="J36">
            <v>9</v>
          </cell>
          <cell r="K36">
            <v>71</v>
          </cell>
        </row>
        <row r="37">
          <cell r="A37" t="str">
            <v>Hrvoje Đurak</v>
          </cell>
          <cell r="B37" t="str">
            <v>Zagreb</v>
          </cell>
          <cell r="C37">
            <v>9</v>
          </cell>
          <cell r="D37">
            <v>7</v>
          </cell>
          <cell r="E37">
            <v>2</v>
          </cell>
          <cell r="F37">
            <v>7</v>
          </cell>
          <cell r="G37">
            <v>5</v>
          </cell>
          <cell r="H37">
            <v>2</v>
          </cell>
          <cell r="I37">
            <v>3</v>
          </cell>
          <cell r="J37">
            <v>6</v>
          </cell>
          <cell r="K37">
            <v>41</v>
          </cell>
        </row>
        <row r="38">
          <cell r="A38" t="str">
            <v>Igor Čičak</v>
          </cell>
          <cell r="B38" t="str">
            <v>Ivanić Grad</v>
          </cell>
          <cell r="C38">
            <v>11</v>
          </cell>
          <cell r="D38">
            <v>9</v>
          </cell>
          <cell r="E38">
            <v>5</v>
          </cell>
          <cell r="F38">
            <v>9</v>
          </cell>
          <cell r="G38">
            <v>12</v>
          </cell>
          <cell r="H38">
            <v>13</v>
          </cell>
          <cell r="I38">
            <v>10</v>
          </cell>
          <cell r="J38">
            <v>11</v>
          </cell>
          <cell r="K38">
            <v>80</v>
          </cell>
        </row>
        <row r="39">
          <cell r="A39" t="str">
            <v>Ivan Andonov</v>
          </cell>
          <cell r="B39" t="str">
            <v>Beograd</v>
          </cell>
          <cell r="C39">
            <v>12</v>
          </cell>
          <cell r="D39">
            <v>10</v>
          </cell>
          <cell r="E39">
            <v>8</v>
          </cell>
          <cell r="F39">
            <v>11</v>
          </cell>
          <cell r="G39">
            <v>13</v>
          </cell>
          <cell r="H39">
            <v>10</v>
          </cell>
          <cell r="I39">
            <v>6</v>
          </cell>
          <cell r="J39">
            <v>10</v>
          </cell>
          <cell r="K39">
            <v>80</v>
          </cell>
        </row>
        <row r="40">
          <cell r="A40" t="str">
            <v>Ivan Ćorić</v>
          </cell>
          <cell r="B40" t="str">
            <v>Mostar</v>
          </cell>
          <cell r="C40">
            <v>6</v>
          </cell>
          <cell r="D40">
            <v>7</v>
          </cell>
          <cell r="E40">
            <v>4</v>
          </cell>
          <cell r="F40">
            <v>6</v>
          </cell>
          <cell r="G40">
            <v>15</v>
          </cell>
          <cell r="H40">
            <v>8</v>
          </cell>
          <cell r="I40">
            <v>7</v>
          </cell>
          <cell r="J40">
            <v>6</v>
          </cell>
          <cell r="K40">
            <v>59</v>
          </cell>
        </row>
        <row r="41">
          <cell r="A41" t="str">
            <v>Ivan Gržetić</v>
          </cell>
          <cell r="B41" t="str">
            <v>Pula</v>
          </cell>
          <cell r="C41">
            <v>8</v>
          </cell>
          <cell r="D41">
            <v>10</v>
          </cell>
          <cell r="E41">
            <v>5</v>
          </cell>
          <cell r="F41">
            <v>9</v>
          </cell>
          <cell r="G41">
            <v>9</v>
          </cell>
          <cell r="H41">
            <v>5</v>
          </cell>
          <cell r="I41">
            <v>3</v>
          </cell>
          <cell r="J41">
            <v>6</v>
          </cell>
          <cell r="K41">
            <v>55</v>
          </cell>
        </row>
        <row r="42">
          <cell r="A42" t="str">
            <v>Ivan Juraj</v>
          </cell>
          <cell r="B42" t="str">
            <v>Šibenik</v>
          </cell>
          <cell r="C42">
            <v>8</v>
          </cell>
          <cell r="D42">
            <v>7</v>
          </cell>
          <cell r="E42">
            <v>3</v>
          </cell>
          <cell r="F42">
            <v>8</v>
          </cell>
          <cell r="G42">
            <v>8</v>
          </cell>
          <cell r="H42">
            <v>6</v>
          </cell>
          <cell r="I42">
            <v>6</v>
          </cell>
          <cell r="J42">
            <v>4</v>
          </cell>
          <cell r="K42">
            <v>50</v>
          </cell>
        </row>
        <row r="43">
          <cell r="A43" t="str">
            <v>Ivan Marić</v>
          </cell>
          <cell r="B43" t="str">
            <v>Zadar</v>
          </cell>
          <cell r="C43">
            <v>9</v>
          </cell>
          <cell r="D43">
            <v>12</v>
          </cell>
          <cell r="E43">
            <v>6</v>
          </cell>
          <cell r="F43">
            <v>6</v>
          </cell>
          <cell r="G43">
            <v>6</v>
          </cell>
          <cell r="H43">
            <v>8</v>
          </cell>
          <cell r="I43">
            <v>2</v>
          </cell>
          <cell r="J43">
            <v>7</v>
          </cell>
          <cell r="K43">
            <v>56</v>
          </cell>
        </row>
        <row r="44">
          <cell r="A44" t="str">
            <v>Ivan Telebar</v>
          </cell>
          <cell r="B44" t="str">
            <v>Varaždin</v>
          </cell>
          <cell r="C44">
            <v>7</v>
          </cell>
          <cell r="D44">
            <v>7</v>
          </cell>
          <cell r="E44">
            <v>4</v>
          </cell>
          <cell r="F44">
            <v>4</v>
          </cell>
          <cell r="G44">
            <v>4</v>
          </cell>
          <cell r="H44">
            <v>7</v>
          </cell>
          <cell r="I44">
            <v>4</v>
          </cell>
          <cell r="J44">
            <v>6</v>
          </cell>
          <cell r="K44">
            <v>43</v>
          </cell>
        </row>
        <row r="45">
          <cell r="A45" t="str">
            <v>Ivica Brtan</v>
          </cell>
          <cell r="B45" t="str">
            <v>Nova Gradiška</v>
          </cell>
          <cell r="C45">
            <v>11</v>
          </cell>
          <cell r="D45">
            <v>10</v>
          </cell>
          <cell r="E45">
            <v>8</v>
          </cell>
          <cell r="F45">
            <v>7</v>
          </cell>
          <cell r="G45">
            <v>13</v>
          </cell>
          <cell r="H45">
            <v>9</v>
          </cell>
          <cell r="I45">
            <v>4</v>
          </cell>
          <cell r="J45">
            <v>6</v>
          </cell>
          <cell r="K45">
            <v>68</v>
          </cell>
        </row>
        <row r="46">
          <cell r="A46" t="str">
            <v>Ivica Glavan</v>
          </cell>
          <cell r="B46" t="str">
            <v>Zadar</v>
          </cell>
          <cell r="C46">
            <v>10</v>
          </cell>
          <cell r="D46">
            <v>6</v>
          </cell>
          <cell r="E46">
            <v>2</v>
          </cell>
          <cell r="F46">
            <v>7</v>
          </cell>
          <cell r="G46">
            <v>9</v>
          </cell>
          <cell r="H46">
            <v>8</v>
          </cell>
          <cell r="I46">
            <v>3</v>
          </cell>
          <cell r="J46">
            <v>7</v>
          </cell>
          <cell r="K46">
            <v>52</v>
          </cell>
        </row>
        <row r="47">
          <cell r="A47" t="str">
            <v>Ivica Loina</v>
          </cell>
          <cell r="B47" t="str">
            <v>Popovača</v>
          </cell>
          <cell r="C47">
            <v>7</v>
          </cell>
          <cell r="D47">
            <v>9</v>
          </cell>
          <cell r="E47">
            <v>8</v>
          </cell>
          <cell r="F47">
            <v>11</v>
          </cell>
          <cell r="G47">
            <v>6</v>
          </cell>
          <cell r="H47">
            <v>8</v>
          </cell>
          <cell r="I47">
            <v>5</v>
          </cell>
          <cell r="J47">
            <v>5</v>
          </cell>
          <cell r="K47">
            <v>59</v>
          </cell>
        </row>
        <row r="48">
          <cell r="A48" t="str">
            <v>Ivica Žuro</v>
          </cell>
          <cell r="B48" t="str">
            <v>Split</v>
          </cell>
          <cell r="C48">
            <v>8</v>
          </cell>
          <cell r="D48">
            <v>8</v>
          </cell>
          <cell r="E48">
            <v>5</v>
          </cell>
          <cell r="F48">
            <v>12</v>
          </cell>
          <cell r="G48">
            <v>8</v>
          </cell>
          <cell r="H48">
            <v>10</v>
          </cell>
          <cell r="I48">
            <v>5</v>
          </cell>
          <cell r="J48">
            <v>11</v>
          </cell>
          <cell r="K48">
            <v>67</v>
          </cell>
        </row>
        <row r="49">
          <cell r="A49" t="str">
            <v>Josip Banić</v>
          </cell>
          <cell r="B49" t="str">
            <v>Split</v>
          </cell>
          <cell r="C49">
            <v>9</v>
          </cell>
          <cell r="D49">
            <v>8</v>
          </cell>
          <cell r="E49">
            <v>3</v>
          </cell>
          <cell r="F49">
            <v>9</v>
          </cell>
          <cell r="G49">
            <v>10</v>
          </cell>
          <cell r="H49">
            <v>5</v>
          </cell>
          <cell r="I49">
            <v>4</v>
          </cell>
          <cell r="J49">
            <v>4</v>
          </cell>
          <cell r="K49">
            <v>52</v>
          </cell>
        </row>
        <row r="50">
          <cell r="A50" t="str">
            <v>Josip Buklijaš</v>
          </cell>
          <cell r="B50" t="str">
            <v>Split</v>
          </cell>
          <cell r="C50">
            <v>4</v>
          </cell>
          <cell r="D50">
            <v>3</v>
          </cell>
          <cell r="E50">
            <v>1</v>
          </cell>
          <cell r="F50">
            <v>6</v>
          </cell>
          <cell r="G50">
            <v>4</v>
          </cell>
          <cell r="H50">
            <v>5</v>
          </cell>
          <cell r="I50">
            <v>4</v>
          </cell>
          <cell r="J50">
            <v>5</v>
          </cell>
          <cell r="K50">
            <v>32</v>
          </cell>
        </row>
        <row r="51">
          <cell r="A51" t="str">
            <v>Josip Luša</v>
          </cell>
          <cell r="B51" t="str">
            <v>Zagreb</v>
          </cell>
          <cell r="C51">
            <v>8</v>
          </cell>
          <cell r="D51">
            <v>9</v>
          </cell>
          <cell r="E51">
            <v>5</v>
          </cell>
          <cell r="F51">
            <v>8</v>
          </cell>
          <cell r="G51">
            <v>8</v>
          </cell>
          <cell r="H51">
            <v>9</v>
          </cell>
          <cell r="I51">
            <v>6</v>
          </cell>
          <cell r="J51">
            <v>8</v>
          </cell>
          <cell r="K51">
            <v>61</v>
          </cell>
        </row>
        <row r="52">
          <cell r="A52" t="str">
            <v>Josip Mikulić</v>
          </cell>
          <cell r="B52" t="str">
            <v>Široki Brijeg</v>
          </cell>
          <cell r="C52">
            <v>5</v>
          </cell>
          <cell r="D52">
            <v>4</v>
          </cell>
          <cell r="E52">
            <v>4</v>
          </cell>
          <cell r="F52">
            <v>7</v>
          </cell>
          <cell r="G52">
            <v>7</v>
          </cell>
          <cell r="H52">
            <v>8</v>
          </cell>
          <cell r="I52">
            <v>2</v>
          </cell>
          <cell r="J52">
            <v>6</v>
          </cell>
          <cell r="K52">
            <v>43</v>
          </cell>
        </row>
        <row r="53">
          <cell r="A53" t="str">
            <v>Josip Paškov</v>
          </cell>
          <cell r="B53" t="str">
            <v>Zadar</v>
          </cell>
          <cell r="C53">
            <v>8</v>
          </cell>
          <cell r="D53">
            <v>9</v>
          </cell>
          <cell r="E53">
            <v>3</v>
          </cell>
          <cell r="F53">
            <v>10</v>
          </cell>
          <cell r="G53">
            <v>10</v>
          </cell>
          <cell r="H53">
            <v>6</v>
          </cell>
          <cell r="I53">
            <v>4</v>
          </cell>
          <cell r="J53">
            <v>6</v>
          </cell>
          <cell r="K53">
            <v>56</v>
          </cell>
        </row>
        <row r="54">
          <cell r="A54" t="str">
            <v>Josip Pavić</v>
          </cell>
          <cell r="B54" t="str">
            <v>Šibenik</v>
          </cell>
          <cell r="C54">
            <v>8</v>
          </cell>
          <cell r="D54">
            <v>8</v>
          </cell>
          <cell r="E54">
            <v>5</v>
          </cell>
          <cell r="F54">
            <v>12</v>
          </cell>
          <cell r="G54">
            <v>9</v>
          </cell>
          <cell r="H54">
            <v>4</v>
          </cell>
          <cell r="I54">
            <v>7</v>
          </cell>
          <cell r="J54">
            <v>4</v>
          </cell>
          <cell r="K54">
            <v>57</v>
          </cell>
        </row>
        <row r="55">
          <cell r="A55" t="str">
            <v>Juraj Kovačević</v>
          </cell>
          <cell r="B55" t="str">
            <v>Sisak</v>
          </cell>
          <cell r="C55">
            <v>7</v>
          </cell>
          <cell r="D55">
            <v>8</v>
          </cell>
          <cell r="E55">
            <v>8</v>
          </cell>
          <cell r="F55">
            <v>6</v>
          </cell>
          <cell r="G55">
            <v>9</v>
          </cell>
          <cell r="H55">
            <v>12</v>
          </cell>
          <cell r="I55">
            <v>5</v>
          </cell>
          <cell r="J55">
            <v>7</v>
          </cell>
          <cell r="K55">
            <v>62</v>
          </cell>
        </row>
        <row r="56">
          <cell r="A56" t="str">
            <v>Jurica Benčik</v>
          </cell>
          <cell r="B56" t="str">
            <v>Varaždin</v>
          </cell>
          <cell r="C56">
            <v>9</v>
          </cell>
          <cell r="D56">
            <v>13</v>
          </cell>
          <cell r="E56">
            <v>9</v>
          </cell>
          <cell r="F56">
            <v>10</v>
          </cell>
          <cell r="G56">
            <v>11</v>
          </cell>
          <cell r="H56">
            <v>11</v>
          </cell>
          <cell r="I56">
            <v>5</v>
          </cell>
          <cell r="J56">
            <v>7</v>
          </cell>
          <cell r="K56">
            <v>75</v>
          </cell>
        </row>
        <row r="57">
          <cell r="A57" t="str">
            <v>Karlo Plazina</v>
          </cell>
          <cell r="B57" t="str">
            <v>Zadar</v>
          </cell>
          <cell r="C57">
            <v>14</v>
          </cell>
          <cell r="D57">
            <v>15</v>
          </cell>
          <cell r="E57">
            <v>12</v>
          </cell>
          <cell r="F57">
            <v>12</v>
          </cell>
          <cell r="G57">
            <v>11</v>
          </cell>
          <cell r="H57">
            <v>9</v>
          </cell>
          <cell r="I57">
            <v>8</v>
          </cell>
          <cell r="J57">
            <v>13</v>
          </cell>
          <cell r="K57">
            <v>94</v>
          </cell>
        </row>
        <row r="58">
          <cell r="A58" t="str">
            <v>Krešimir Melnik</v>
          </cell>
          <cell r="B58" t="str">
            <v>Osijek</v>
          </cell>
          <cell r="C58">
            <v>11</v>
          </cell>
          <cell r="D58">
            <v>10</v>
          </cell>
          <cell r="E58">
            <v>7</v>
          </cell>
          <cell r="F58">
            <v>8</v>
          </cell>
          <cell r="G58">
            <v>10</v>
          </cell>
          <cell r="H58">
            <v>11</v>
          </cell>
          <cell r="I58">
            <v>8</v>
          </cell>
          <cell r="J58">
            <v>8</v>
          </cell>
          <cell r="K58">
            <v>73</v>
          </cell>
        </row>
        <row r="59">
          <cell r="A59" t="str">
            <v>Krešimir Soldo</v>
          </cell>
          <cell r="B59" t="str">
            <v>Široki Brijeg</v>
          </cell>
          <cell r="C59">
            <v>5</v>
          </cell>
          <cell r="D59">
            <v>4</v>
          </cell>
          <cell r="E59">
            <v>5</v>
          </cell>
          <cell r="F59">
            <v>6</v>
          </cell>
          <cell r="G59">
            <v>9</v>
          </cell>
          <cell r="H59">
            <v>1</v>
          </cell>
          <cell r="I59">
            <v>3</v>
          </cell>
          <cell r="J59">
            <v>5</v>
          </cell>
          <cell r="K59">
            <v>38</v>
          </cell>
        </row>
        <row r="60">
          <cell r="A60" t="str">
            <v>Krešimir Sučević Međeral</v>
          </cell>
          <cell r="B60" t="str">
            <v>Zagreb</v>
          </cell>
          <cell r="C60">
            <v>12</v>
          </cell>
          <cell r="D60">
            <v>11</v>
          </cell>
          <cell r="E60">
            <v>4</v>
          </cell>
          <cell r="F60">
            <v>10</v>
          </cell>
          <cell r="G60">
            <v>14</v>
          </cell>
          <cell r="H60">
            <v>10</v>
          </cell>
          <cell r="I60">
            <v>11</v>
          </cell>
          <cell r="J60">
            <v>10</v>
          </cell>
          <cell r="K60">
            <v>82</v>
          </cell>
        </row>
        <row r="61">
          <cell r="A61" t="str">
            <v>Kristian Lasić</v>
          </cell>
          <cell r="B61" t="str">
            <v>Široki Brijeg</v>
          </cell>
          <cell r="C61">
            <v>8</v>
          </cell>
          <cell r="D61">
            <v>11</v>
          </cell>
          <cell r="E61">
            <v>9</v>
          </cell>
          <cell r="F61">
            <v>10</v>
          </cell>
          <cell r="G61">
            <v>10</v>
          </cell>
          <cell r="H61">
            <v>11</v>
          </cell>
          <cell r="I61">
            <v>9</v>
          </cell>
          <cell r="J61">
            <v>7</v>
          </cell>
          <cell r="K61">
            <v>75</v>
          </cell>
        </row>
        <row r="62">
          <cell r="A62" t="str">
            <v>Kristijan Musa</v>
          </cell>
          <cell r="B62" t="str">
            <v>Mostar</v>
          </cell>
          <cell r="C62">
            <v>12</v>
          </cell>
          <cell r="D62">
            <v>11</v>
          </cell>
          <cell r="E62">
            <v>7</v>
          </cell>
          <cell r="F62">
            <v>9</v>
          </cell>
          <cell r="G62">
            <v>13</v>
          </cell>
          <cell r="H62">
            <v>11</v>
          </cell>
          <cell r="I62">
            <v>5</v>
          </cell>
          <cell r="J62">
            <v>11</v>
          </cell>
          <cell r="K62">
            <v>79</v>
          </cell>
        </row>
        <row r="63">
          <cell r="A63" t="str">
            <v xml:space="preserve">Kristo Kristić </v>
          </cell>
          <cell r="B63" t="str">
            <v xml:space="preserve">Dubrovnik </v>
          </cell>
          <cell r="C63">
            <v>12</v>
          </cell>
          <cell r="D63">
            <v>12</v>
          </cell>
          <cell r="E63">
            <v>4</v>
          </cell>
          <cell r="F63">
            <v>13</v>
          </cell>
          <cell r="G63">
            <v>15</v>
          </cell>
          <cell r="H63">
            <v>6</v>
          </cell>
          <cell r="I63">
            <v>7</v>
          </cell>
          <cell r="J63">
            <v>11</v>
          </cell>
          <cell r="K63">
            <v>80</v>
          </cell>
        </row>
        <row r="64">
          <cell r="A64" t="str">
            <v>Leo Kovač</v>
          </cell>
          <cell r="B64" t="str">
            <v>Rijeka</v>
          </cell>
          <cell r="C64">
            <v>7</v>
          </cell>
          <cell r="D64">
            <v>6</v>
          </cell>
          <cell r="E64">
            <v>3</v>
          </cell>
          <cell r="F64">
            <v>6</v>
          </cell>
          <cell r="G64">
            <v>11</v>
          </cell>
          <cell r="H64">
            <v>9</v>
          </cell>
          <cell r="I64">
            <v>7</v>
          </cell>
          <cell r="J64">
            <v>3</v>
          </cell>
          <cell r="K64">
            <v>52</v>
          </cell>
        </row>
        <row r="65">
          <cell r="A65" t="str">
            <v>Ljerka Karleuša</v>
          </cell>
          <cell r="B65" t="str">
            <v>Rijeka</v>
          </cell>
          <cell r="C65">
            <v>8</v>
          </cell>
          <cell r="D65">
            <v>6</v>
          </cell>
          <cell r="E65">
            <v>6</v>
          </cell>
          <cell r="F65">
            <v>3</v>
          </cell>
          <cell r="G65">
            <v>4</v>
          </cell>
          <cell r="H65">
            <v>13</v>
          </cell>
          <cell r="I65">
            <v>4</v>
          </cell>
          <cell r="J65">
            <v>5</v>
          </cell>
          <cell r="K65">
            <v>49</v>
          </cell>
        </row>
        <row r="66">
          <cell r="A66" t="str">
            <v>Lovro Jurišić</v>
          </cell>
          <cell r="B66" t="str">
            <v>Zadar</v>
          </cell>
          <cell r="C66">
            <v>10</v>
          </cell>
          <cell r="D66">
            <v>11</v>
          </cell>
          <cell r="E66">
            <v>8</v>
          </cell>
          <cell r="F66">
            <v>10</v>
          </cell>
          <cell r="G66">
            <v>13</v>
          </cell>
          <cell r="H66">
            <v>10</v>
          </cell>
          <cell r="I66">
            <v>6</v>
          </cell>
          <cell r="J66">
            <v>11</v>
          </cell>
          <cell r="K66">
            <v>79</v>
          </cell>
        </row>
        <row r="67">
          <cell r="A67" t="str">
            <v>Lucian Šošić</v>
          </cell>
          <cell r="B67" t="str">
            <v>Split</v>
          </cell>
          <cell r="C67">
            <v>13</v>
          </cell>
          <cell r="D67">
            <v>12</v>
          </cell>
          <cell r="E67">
            <v>9</v>
          </cell>
          <cell r="F67">
            <v>10</v>
          </cell>
          <cell r="G67">
            <v>13</v>
          </cell>
          <cell r="H67">
            <v>9</v>
          </cell>
          <cell r="I67">
            <v>8</v>
          </cell>
          <cell r="J67">
            <v>10</v>
          </cell>
          <cell r="K67">
            <v>84</v>
          </cell>
        </row>
        <row r="68">
          <cell r="A68" t="str">
            <v>Maja Bulatović</v>
          </cell>
          <cell r="B68" t="str">
            <v>Rijeka</v>
          </cell>
          <cell r="C68">
            <v>5</v>
          </cell>
          <cell r="D68">
            <v>9</v>
          </cell>
          <cell r="E68">
            <v>3</v>
          </cell>
          <cell r="F68">
            <v>2</v>
          </cell>
          <cell r="G68">
            <v>7</v>
          </cell>
          <cell r="H68">
            <v>7</v>
          </cell>
          <cell r="I68">
            <v>5</v>
          </cell>
          <cell r="J68">
            <v>5</v>
          </cell>
          <cell r="K68">
            <v>43</v>
          </cell>
        </row>
        <row r="69">
          <cell r="A69" t="str">
            <v>Maja Vražić</v>
          </cell>
          <cell r="B69" t="str">
            <v>Karlovac</v>
          </cell>
          <cell r="C69">
            <v>8</v>
          </cell>
          <cell r="D69">
            <v>6</v>
          </cell>
          <cell r="E69">
            <v>5</v>
          </cell>
          <cell r="F69">
            <v>4</v>
          </cell>
          <cell r="G69">
            <v>5</v>
          </cell>
          <cell r="H69">
            <v>8</v>
          </cell>
          <cell r="I69">
            <v>3</v>
          </cell>
          <cell r="J69">
            <v>3</v>
          </cell>
          <cell r="K69">
            <v>42</v>
          </cell>
        </row>
        <row r="70">
          <cell r="A70" t="str">
            <v>Marija Važić</v>
          </cell>
          <cell r="B70" t="str">
            <v>Mostar</v>
          </cell>
          <cell r="C70">
            <v>3</v>
          </cell>
          <cell r="D70">
            <v>4</v>
          </cell>
          <cell r="E70">
            <v>4</v>
          </cell>
          <cell r="F70">
            <v>1</v>
          </cell>
          <cell r="G70">
            <v>2</v>
          </cell>
          <cell r="H70">
            <v>4</v>
          </cell>
          <cell r="I70">
            <v>2</v>
          </cell>
          <cell r="J70">
            <v>2</v>
          </cell>
          <cell r="K70">
            <v>22</v>
          </cell>
        </row>
        <row r="71">
          <cell r="A71" t="str">
            <v>Marijo Kvesić</v>
          </cell>
          <cell r="B71" t="str">
            <v>Široki Brijeg</v>
          </cell>
          <cell r="C71">
            <v>3</v>
          </cell>
          <cell r="D71">
            <v>3</v>
          </cell>
          <cell r="E71">
            <v>2</v>
          </cell>
          <cell r="F71">
            <v>2</v>
          </cell>
          <cell r="G71">
            <v>3</v>
          </cell>
          <cell r="H71">
            <v>5</v>
          </cell>
          <cell r="I71">
            <v>2</v>
          </cell>
          <cell r="J71">
            <v>2</v>
          </cell>
          <cell r="K71">
            <v>22</v>
          </cell>
        </row>
        <row r="72">
          <cell r="A72" t="str">
            <v>Marin Arbani</v>
          </cell>
          <cell r="B72" t="str">
            <v>Rijeka</v>
          </cell>
          <cell r="C72">
            <v>11</v>
          </cell>
          <cell r="D72">
            <v>11</v>
          </cell>
          <cell r="E72">
            <v>13</v>
          </cell>
          <cell r="F72">
            <v>11</v>
          </cell>
          <cell r="G72">
            <v>10</v>
          </cell>
          <cell r="H72">
            <v>12</v>
          </cell>
          <cell r="I72">
            <v>8</v>
          </cell>
          <cell r="J72">
            <v>14</v>
          </cell>
          <cell r="K72">
            <v>90</v>
          </cell>
        </row>
        <row r="73">
          <cell r="A73" t="str">
            <v>Marin Pažanin</v>
          </cell>
          <cell r="B73" t="str">
            <v>Split</v>
          </cell>
          <cell r="C73">
            <v>7</v>
          </cell>
          <cell r="D73">
            <v>10</v>
          </cell>
          <cell r="E73">
            <v>8</v>
          </cell>
          <cell r="F73">
            <v>10</v>
          </cell>
          <cell r="G73">
            <v>8</v>
          </cell>
          <cell r="H73">
            <v>5</v>
          </cell>
          <cell r="I73">
            <v>3</v>
          </cell>
          <cell r="J73">
            <v>3</v>
          </cell>
          <cell r="K73">
            <v>54</v>
          </cell>
        </row>
        <row r="74">
          <cell r="A74" t="str">
            <v>Marinko Čogelja</v>
          </cell>
          <cell r="B74" t="str">
            <v>Split</v>
          </cell>
          <cell r="C74">
            <v>12</v>
          </cell>
          <cell r="D74">
            <v>13</v>
          </cell>
          <cell r="E74">
            <v>6</v>
          </cell>
          <cell r="F74">
            <v>13</v>
          </cell>
          <cell r="G74">
            <v>12</v>
          </cell>
          <cell r="H74">
            <v>10</v>
          </cell>
          <cell r="I74">
            <v>5</v>
          </cell>
          <cell r="J74">
            <v>10</v>
          </cell>
          <cell r="K74">
            <v>81</v>
          </cell>
        </row>
        <row r="75">
          <cell r="A75" t="str">
            <v>Mario Kovač</v>
          </cell>
          <cell r="B75" t="str">
            <v>Zagreb</v>
          </cell>
          <cell r="C75">
            <v>14</v>
          </cell>
          <cell r="D75">
            <v>12</v>
          </cell>
          <cell r="E75">
            <v>10</v>
          </cell>
          <cell r="F75">
            <v>5</v>
          </cell>
          <cell r="G75">
            <v>7</v>
          </cell>
          <cell r="H75">
            <v>8</v>
          </cell>
          <cell r="I75">
            <v>6</v>
          </cell>
          <cell r="J75">
            <v>7</v>
          </cell>
          <cell r="K75">
            <v>69</v>
          </cell>
        </row>
        <row r="76">
          <cell r="A76" t="str">
            <v>Mario Krnić</v>
          </cell>
          <cell r="B76" t="str">
            <v>Šibenik</v>
          </cell>
          <cell r="C76">
            <v>7</v>
          </cell>
          <cell r="D76">
            <v>5</v>
          </cell>
          <cell r="E76">
            <v>7</v>
          </cell>
          <cell r="F76">
            <v>5</v>
          </cell>
          <cell r="G76">
            <v>5</v>
          </cell>
          <cell r="H76">
            <v>6</v>
          </cell>
          <cell r="I76">
            <v>3</v>
          </cell>
          <cell r="J76">
            <v>8</v>
          </cell>
          <cell r="K76">
            <v>46</v>
          </cell>
        </row>
        <row r="77">
          <cell r="A77" t="str">
            <v>Martin Ćorić</v>
          </cell>
          <cell r="B77" t="str">
            <v>Mostar</v>
          </cell>
          <cell r="C77">
            <v>4</v>
          </cell>
          <cell r="D77">
            <v>4</v>
          </cell>
          <cell r="E77">
            <v>1</v>
          </cell>
          <cell r="F77">
            <v>3</v>
          </cell>
          <cell r="G77">
            <v>2</v>
          </cell>
          <cell r="H77">
            <v>2</v>
          </cell>
          <cell r="I77">
            <v>2</v>
          </cell>
          <cell r="J77">
            <v>4</v>
          </cell>
          <cell r="K77">
            <v>22</v>
          </cell>
        </row>
        <row r="78">
          <cell r="A78" t="str">
            <v>Mate Lokas</v>
          </cell>
          <cell r="B78" t="str">
            <v>Šibenik</v>
          </cell>
          <cell r="C78">
            <v>7</v>
          </cell>
          <cell r="D78">
            <v>5</v>
          </cell>
          <cell r="E78">
            <v>4</v>
          </cell>
          <cell r="F78">
            <v>7</v>
          </cell>
          <cell r="G78">
            <v>10</v>
          </cell>
          <cell r="H78">
            <v>5</v>
          </cell>
          <cell r="I78">
            <v>5</v>
          </cell>
          <cell r="J78">
            <v>5</v>
          </cell>
          <cell r="K78">
            <v>48</v>
          </cell>
        </row>
        <row r="79">
          <cell r="A79" t="str">
            <v>Matias Andjal</v>
          </cell>
          <cell r="B79" t="str">
            <v>Osijek</v>
          </cell>
          <cell r="C79">
            <v>6</v>
          </cell>
          <cell r="D79">
            <v>6</v>
          </cell>
          <cell r="E79">
            <v>4</v>
          </cell>
          <cell r="F79">
            <v>1</v>
          </cell>
          <cell r="G79">
            <v>2</v>
          </cell>
          <cell r="H79">
            <v>1</v>
          </cell>
          <cell r="I79">
            <v>2</v>
          </cell>
          <cell r="J79">
            <v>3</v>
          </cell>
          <cell r="K79">
            <v>25</v>
          </cell>
        </row>
        <row r="80">
          <cell r="A80" t="str">
            <v>Miloš Ilić</v>
          </cell>
          <cell r="B80" t="str">
            <v>Niš</v>
          </cell>
          <cell r="C80">
            <v>7</v>
          </cell>
          <cell r="D80">
            <v>4</v>
          </cell>
          <cell r="E80">
            <v>1</v>
          </cell>
          <cell r="F80">
            <v>8</v>
          </cell>
          <cell r="G80">
            <v>9</v>
          </cell>
          <cell r="H80">
            <v>4</v>
          </cell>
          <cell r="I80">
            <v>5</v>
          </cell>
          <cell r="J80">
            <v>3</v>
          </cell>
          <cell r="K80">
            <v>41</v>
          </cell>
        </row>
        <row r="81">
          <cell r="A81" t="str">
            <v>Mislav Blagaić</v>
          </cell>
          <cell r="B81" t="str">
            <v>Split</v>
          </cell>
          <cell r="C81">
            <v>8</v>
          </cell>
          <cell r="D81">
            <v>7</v>
          </cell>
          <cell r="E81">
            <v>5</v>
          </cell>
          <cell r="F81">
            <v>8</v>
          </cell>
          <cell r="G81">
            <v>9</v>
          </cell>
          <cell r="H81">
            <v>8</v>
          </cell>
          <cell r="I81">
            <v>4</v>
          </cell>
          <cell r="J81">
            <v>7</v>
          </cell>
          <cell r="K81">
            <v>56</v>
          </cell>
        </row>
        <row r="82">
          <cell r="A82" t="str">
            <v>Mislav Maldini</v>
          </cell>
          <cell r="B82" t="str">
            <v>Zadar</v>
          </cell>
          <cell r="C82">
            <v>8</v>
          </cell>
          <cell r="D82">
            <v>10</v>
          </cell>
          <cell r="E82">
            <v>4</v>
          </cell>
          <cell r="F82">
            <v>9</v>
          </cell>
          <cell r="G82">
            <v>11</v>
          </cell>
          <cell r="H82">
            <v>8</v>
          </cell>
          <cell r="I82">
            <v>4</v>
          </cell>
          <cell r="J82">
            <v>7</v>
          </cell>
          <cell r="K82">
            <v>61</v>
          </cell>
        </row>
        <row r="83">
          <cell r="A83" t="str">
            <v>Neno Predragović</v>
          </cell>
          <cell r="B83" t="str">
            <v>Zagreb</v>
          </cell>
          <cell r="C83">
            <v>5</v>
          </cell>
          <cell r="D83">
            <v>4</v>
          </cell>
          <cell r="E83">
            <v>3</v>
          </cell>
          <cell r="F83">
            <v>8</v>
          </cell>
          <cell r="G83">
            <v>4</v>
          </cell>
          <cell r="H83">
            <v>6</v>
          </cell>
          <cell r="I83">
            <v>5</v>
          </cell>
          <cell r="J83">
            <v>3</v>
          </cell>
          <cell r="K83">
            <v>38</v>
          </cell>
        </row>
        <row r="84">
          <cell r="A84" t="str">
            <v>Nikola Horvat</v>
          </cell>
          <cell r="B84" t="str">
            <v>Varaždin</v>
          </cell>
          <cell r="C84">
            <v>9</v>
          </cell>
          <cell r="D84">
            <v>10</v>
          </cell>
          <cell r="E84">
            <v>8</v>
          </cell>
          <cell r="F84">
            <v>9</v>
          </cell>
          <cell r="G84">
            <v>8</v>
          </cell>
          <cell r="H84">
            <v>12</v>
          </cell>
          <cell r="I84">
            <v>5</v>
          </cell>
          <cell r="J84">
            <v>6</v>
          </cell>
          <cell r="K84">
            <v>67</v>
          </cell>
        </row>
        <row r="85">
          <cell r="A85" t="str">
            <v>Nikola Paleka</v>
          </cell>
          <cell r="B85" t="str">
            <v>Zadar</v>
          </cell>
          <cell r="C85">
            <v>10</v>
          </cell>
          <cell r="D85">
            <v>12</v>
          </cell>
          <cell r="E85">
            <v>6</v>
          </cell>
          <cell r="F85">
            <v>10</v>
          </cell>
          <cell r="G85">
            <v>7</v>
          </cell>
          <cell r="H85">
            <v>6</v>
          </cell>
          <cell r="I85">
            <v>6</v>
          </cell>
          <cell r="J85">
            <v>10</v>
          </cell>
          <cell r="K85">
            <v>67</v>
          </cell>
        </row>
        <row r="86">
          <cell r="A86" t="str">
            <v>Pavao Crnko</v>
          </cell>
          <cell r="B86" t="str">
            <v>Sisak</v>
          </cell>
          <cell r="C86">
            <v>10</v>
          </cell>
          <cell r="D86">
            <v>9</v>
          </cell>
          <cell r="E86">
            <v>6</v>
          </cell>
          <cell r="F86">
            <v>8</v>
          </cell>
          <cell r="G86">
            <v>12</v>
          </cell>
          <cell r="H86">
            <v>7</v>
          </cell>
          <cell r="I86">
            <v>4</v>
          </cell>
          <cell r="J86">
            <v>8</v>
          </cell>
          <cell r="K86">
            <v>64</v>
          </cell>
        </row>
        <row r="87">
          <cell r="A87" t="str">
            <v>Petar Mitić</v>
          </cell>
          <cell r="B87" t="str">
            <v>Niš</v>
          </cell>
          <cell r="C87">
            <v>6</v>
          </cell>
          <cell r="D87">
            <v>3</v>
          </cell>
          <cell r="E87">
            <v>2</v>
          </cell>
          <cell r="F87">
            <v>7</v>
          </cell>
          <cell r="G87">
            <v>6</v>
          </cell>
          <cell r="H87">
            <v>4</v>
          </cell>
          <cell r="I87">
            <v>3</v>
          </cell>
          <cell r="J87">
            <v>6</v>
          </cell>
          <cell r="K87">
            <v>37</v>
          </cell>
        </row>
        <row r="88">
          <cell r="A88" t="str">
            <v>Saša Benzon</v>
          </cell>
          <cell r="B88" t="str">
            <v>Split</v>
          </cell>
          <cell r="C88">
            <v>7</v>
          </cell>
          <cell r="D88">
            <v>11</v>
          </cell>
          <cell r="E88">
            <v>5</v>
          </cell>
          <cell r="F88">
            <v>6</v>
          </cell>
          <cell r="G88">
            <v>8</v>
          </cell>
          <cell r="H88">
            <v>8</v>
          </cell>
          <cell r="I88">
            <v>6</v>
          </cell>
          <cell r="J88">
            <v>5</v>
          </cell>
          <cell r="K88">
            <v>56</v>
          </cell>
        </row>
        <row r="89">
          <cell r="A89" t="str">
            <v>Šime Gverić</v>
          </cell>
          <cell r="B89" t="str">
            <v>Zagreb</v>
          </cell>
          <cell r="C89">
            <v>13</v>
          </cell>
          <cell r="D89">
            <v>15</v>
          </cell>
          <cell r="E89">
            <v>5</v>
          </cell>
          <cell r="F89">
            <v>9</v>
          </cell>
          <cell r="G89">
            <v>11</v>
          </cell>
          <cell r="H89">
            <v>12</v>
          </cell>
          <cell r="I89">
            <v>10</v>
          </cell>
          <cell r="J89">
            <v>13</v>
          </cell>
          <cell r="K89">
            <v>88</v>
          </cell>
        </row>
        <row r="90">
          <cell r="A90" t="str">
            <v>Šimo Širanović</v>
          </cell>
          <cell r="B90" t="str">
            <v>Vinkovci</v>
          </cell>
          <cell r="C90">
            <v>8</v>
          </cell>
          <cell r="D90">
            <v>9</v>
          </cell>
          <cell r="E90">
            <v>4</v>
          </cell>
          <cell r="F90">
            <v>8</v>
          </cell>
          <cell r="G90">
            <v>9</v>
          </cell>
          <cell r="H90">
            <v>6</v>
          </cell>
          <cell r="I90">
            <v>4</v>
          </cell>
          <cell r="J90">
            <v>7</v>
          </cell>
          <cell r="K90">
            <v>55</v>
          </cell>
        </row>
        <row r="91">
          <cell r="A91" t="str">
            <v>Siniša Dujanić</v>
          </cell>
          <cell r="B91" t="str">
            <v>Rijeka</v>
          </cell>
          <cell r="C91">
            <v>3</v>
          </cell>
          <cell r="D91">
            <v>7</v>
          </cell>
          <cell r="E91">
            <v>6</v>
          </cell>
          <cell r="F91">
            <v>10</v>
          </cell>
          <cell r="G91">
            <v>8</v>
          </cell>
          <cell r="H91">
            <v>5</v>
          </cell>
          <cell r="I91">
            <v>2</v>
          </cell>
          <cell r="J91">
            <v>5</v>
          </cell>
          <cell r="K91">
            <v>46</v>
          </cell>
        </row>
        <row r="92">
          <cell r="A92" t="str">
            <v>Siniša Žegor</v>
          </cell>
          <cell r="B92" t="str">
            <v>Sisak</v>
          </cell>
          <cell r="C92">
            <v>11</v>
          </cell>
          <cell r="D92">
            <v>5</v>
          </cell>
          <cell r="E92">
            <v>1</v>
          </cell>
          <cell r="F92">
            <v>7</v>
          </cell>
          <cell r="G92">
            <v>8</v>
          </cell>
          <cell r="H92">
            <v>5</v>
          </cell>
          <cell r="I92">
            <v>4</v>
          </cell>
          <cell r="J92">
            <v>7</v>
          </cell>
          <cell r="K92">
            <v>48</v>
          </cell>
        </row>
        <row r="93">
          <cell r="A93" t="str">
            <v>Tino Nevešćanin</v>
          </cell>
          <cell r="B93" t="str">
            <v>Split</v>
          </cell>
          <cell r="C93">
            <v>6</v>
          </cell>
          <cell r="D93">
            <v>5</v>
          </cell>
          <cell r="E93">
            <v>3</v>
          </cell>
          <cell r="F93">
            <v>3</v>
          </cell>
          <cell r="G93">
            <v>4</v>
          </cell>
          <cell r="H93">
            <v>5</v>
          </cell>
          <cell r="I93">
            <v>4</v>
          </cell>
          <cell r="J93">
            <v>2</v>
          </cell>
          <cell r="K93">
            <v>32</v>
          </cell>
        </row>
        <row r="94">
          <cell r="A94" t="str">
            <v>Tomislav Lipošćak</v>
          </cell>
          <cell r="B94" t="str">
            <v>Karlovac</v>
          </cell>
          <cell r="C94">
            <v>6</v>
          </cell>
          <cell r="D94">
            <v>5</v>
          </cell>
          <cell r="E94">
            <v>7</v>
          </cell>
          <cell r="F94">
            <v>4</v>
          </cell>
          <cell r="G94">
            <v>8</v>
          </cell>
          <cell r="H94">
            <v>12</v>
          </cell>
          <cell r="I94">
            <v>4</v>
          </cell>
          <cell r="J94">
            <v>8</v>
          </cell>
          <cell r="K94">
            <v>54</v>
          </cell>
        </row>
        <row r="95">
          <cell r="A95" t="str">
            <v>Tomislav Nedić</v>
          </cell>
          <cell r="B95" t="str">
            <v>Vinkovci</v>
          </cell>
          <cell r="C95">
            <v>6</v>
          </cell>
          <cell r="D95">
            <v>8</v>
          </cell>
          <cell r="E95">
            <v>8</v>
          </cell>
          <cell r="F95">
            <v>7</v>
          </cell>
          <cell r="G95">
            <v>11</v>
          </cell>
          <cell r="H95">
            <v>5</v>
          </cell>
          <cell r="I95">
            <v>6</v>
          </cell>
          <cell r="J95">
            <v>3</v>
          </cell>
          <cell r="K95">
            <v>54</v>
          </cell>
        </row>
        <row r="96">
          <cell r="A96" t="str">
            <v>Valter Gross</v>
          </cell>
          <cell r="B96" t="str">
            <v>Zagreb</v>
          </cell>
          <cell r="C96">
            <v>3</v>
          </cell>
          <cell r="D96">
            <v>6</v>
          </cell>
          <cell r="E96">
            <v>2</v>
          </cell>
          <cell r="F96">
            <v>6</v>
          </cell>
          <cell r="G96">
            <v>6</v>
          </cell>
          <cell r="H96">
            <v>6</v>
          </cell>
          <cell r="I96">
            <v>2</v>
          </cell>
          <cell r="J96">
            <v>4</v>
          </cell>
          <cell r="K96">
            <v>35</v>
          </cell>
        </row>
        <row r="97">
          <cell r="A97" t="str">
            <v>Vanja Galović</v>
          </cell>
          <cell r="B97" t="str">
            <v>Osijek</v>
          </cell>
          <cell r="C97">
            <v>6</v>
          </cell>
          <cell r="D97">
            <v>2</v>
          </cell>
          <cell r="E97">
            <v>3</v>
          </cell>
          <cell r="F97">
            <v>5</v>
          </cell>
          <cell r="G97">
            <v>5</v>
          </cell>
          <cell r="H97">
            <v>5</v>
          </cell>
          <cell r="I97">
            <v>1</v>
          </cell>
          <cell r="J97">
            <v>3</v>
          </cell>
          <cell r="K97">
            <v>30</v>
          </cell>
        </row>
        <row r="98">
          <cell r="A98" t="str">
            <v>Vedad Meškić</v>
          </cell>
          <cell r="B98" t="str">
            <v>Mostar</v>
          </cell>
          <cell r="C98">
            <v>0</v>
          </cell>
          <cell r="D98">
            <v>1</v>
          </cell>
          <cell r="E98">
            <v>1</v>
          </cell>
          <cell r="F98">
            <v>2</v>
          </cell>
          <cell r="G98">
            <v>4</v>
          </cell>
          <cell r="H98">
            <v>4</v>
          </cell>
          <cell r="I98">
            <v>2</v>
          </cell>
          <cell r="J98">
            <v>5</v>
          </cell>
          <cell r="K98">
            <v>19</v>
          </cell>
        </row>
        <row r="99">
          <cell r="A99" t="str">
            <v>Verner Stanušić</v>
          </cell>
          <cell r="B99" t="str">
            <v>Kutina</v>
          </cell>
          <cell r="C99">
            <v>8</v>
          </cell>
          <cell r="D99">
            <v>7</v>
          </cell>
          <cell r="E99">
            <v>5</v>
          </cell>
          <cell r="F99">
            <v>11</v>
          </cell>
          <cell r="G99">
            <v>8</v>
          </cell>
          <cell r="H99">
            <v>5</v>
          </cell>
          <cell r="I99">
            <v>5</v>
          </cell>
          <cell r="J99">
            <v>3</v>
          </cell>
          <cell r="K99">
            <v>52</v>
          </cell>
        </row>
        <row r="100">
          <cell r="A100" t="str">
            <v>Vidvan Rubčić</v>
          </cell>
          <cell r="B100" t="str">
            <v>Rijeka</v>
          </cell>
          <cell r="C100">
            <v>1</v>
          </cell>
          <cell r="D100">
            <v>2</v>
          </cell>
          <cell r="E100">
            <v>0</v>
          </cell>
          <cell r="F100">
            <v>2</v>
          </cell>
          <cell r="G100">
            <v>0</v>
          </cell>
          <cell r="H100">
            <v>2</v>
          </cell>
          <cell r="I100">
            <v>1</v>
          </cell>
          <cell r="J100">
            <v>0</v>
          </cell>
          <cell r="K100">
            <v>8</v>
          </cell>
        </row>
        <row r="101">
          <cell r="A101" t="str">
            <v>Vjekoslav Vuk</v>
          </cell>
          <cell r="B101" t="str">
            <v>Varaždin</v>
          </cell>
          <cell r="C101">
            <v>8</v>
          </cell>
          <cell r="D101">
            <v>6</v>
          </cell>
          <cell r="E101">
            <v>5</v>
          </cell>
          <cell r="F101">
            <v>7</v>
          </cell>
          <cell r="G101">
            <v>9</v>
          </cell>
          <cell r="H101">
            <v>7</v>
          </cell>
          <cell r="I101">
            <v>7</v>
          </cell>
          <cell r="J101">
            <v>6</v>
          </cell>
          <cell r="K101">
            <v>55</v>
          </cell>
        </row>
        <row r="102">
          <cell r="A102" t="str">
            <v>Zvonimir Herceg</v>
          </cell>
          <cell r="B102" t="str">
            <v>Mostar</v>
          </cell>
          <cell r="C102">
            <v>4</v>
          </cell>
          <cell r="D102">
            <v>3</v>
          </cell>
          <cell r="E102">
            <v>0</v>
          </cell>
          <cell r="F102">
            <v>11</v>
          </cell>
          <cell r="G102">
            <v>8</v>
          </cell>
          <cell r="H102">
            <v>2</v>
          </cell>
          <cell r="I102">
            <v>1</v>
          </cell>
          <cell r="J102">
            <v>2</v>
          </cell>
          <cell r="K102">
            <v>31</v>
          </cell>
        </row>
      </sheetData>
      <sheetData sheetId="15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Adrian Knežević</v>
          </cell>
          <cell r="B2" t="str">
            <v>Zadar</v>
          </cell>
          <cell r="C2">
            <v>9</v>
          </cell>
          <cell r="D2">
            <v>11</v>
          </cell>
          <cell r="E2">
            <v>6</v>
          </cell>
          <cell r="F2">
            <v>8</v>
          </cell>
          <cell r="G2">
            <v>5</v>
          </cell>
          <cell r="H2">
            <v>8</v>
          </cell>
          <cell r="I2">
            <v>9</v>
          </cell>
          <cell r="J2">
            <v>10</v>
          </cell>
          <cell r="K2">
            <v>66</v>
          </cell>
        </row>
        <row r="3">
          <cell r="A3" t="str">
            <v>Anamarija Varga</v>
          </cell>
          <cell r="B3" t="str">
            <v>Varaždin</v>
          </cell>
          <cell r="C3">
            <v>12</v>
          </cell>
          <cell r="D3">
            <v>11</v>
          </cell>
          <cell r="E3">
            <v>10</v>
          </cell>
          <cell r="F3">
            <v>11</v>
          </cell>
          <cell r="G3">
            <v>9</v>
          </cell>
          <cell r="H3">
            <v>8</v>
          </cell>
          <cell r="I3">
            <v>7</v>
          </cell>
          <cell r="J3">
            <v>7</v>
          </cell>
          <cell r="K3">
            <v>75</v>
          </cell>
        </row>
        <row r="4">
          <cell r="A4" t="str">
            <v>Ante Uzelac</v>
          </cell>
          <cell r="B4" t="str">
            <v>Osijek</v>
          </cell>
          <cell r="C4">
            <v>9</v>
          </cell>
          <cell r="D4">
            <v>9</v>
          </cell>
          <cell r="E4">
            <v>9</v>
          </cell>
          <cell r="F4">
            <v>8</v>
          </cell>
          <cell r="G4">
            <v>6</v>
          </cell>
          <cell r="H4">
            <v>5</v>
          </cell>
          <cell r="I4">
            <v>12</v>
          </cell>
          <cell r="J4">
            <v>5</v>
          </cell>
          <cell r="K4">
            <v>63</v>
          </cell>
        </row>
        <row r="5">
          <cell r="A5" t="str">
            <v>Antonio Šalov</v>
          </cell>
          <cell r="B5" t="str">
            <v>Rijeka</v>
          </cell>
          <cell r="C5">
            <v>0</v>
          </cell>
          <cell r="D5">
            <v>3</v>
          </cell>
          <cell r="E5">
            <v>3</v>
          </cell>
          <cell r="F5">
            <v>1</v>
          </cell>
          <cell r="G5">
            <v>3</v>
          </cell>
          <cell r="H5">
            <v>4</v>
          </cell>
          <cell r="I5">
            <v>3</v>
          </cell>
          <cell r="J5">
            <v>5</v>
          </cell>
          <cell r="K5">
            <v>22</v>
          </cell>
        </row>
        <row r="6">
          <cell r="A6" t="str">
            <v>Barislav Poparić</v>
          </cell>
          <cell r="B6" t="str">
            <v>Šibenik</v>
          </cell>
          <cell r="C6">
            <v>5</v>
          </cell>
          <cell r="D6">
            <v>5</v>
          </cell>
          <cell r="E6">
            <v>7</v>
          </cell>
          <cell r="F6">
            <v>10</v>
          </cell>
          <cell r="G6">
            <v>6</v>
          </cell>
          <cell r="H6">
            <v>5</v>
          </cell>
          <cell r="I6">
            <v>6</v>
          </cell>
          <cell r="J6">
            <v>7</v>
          </cell>
          <cell r="K6">
            <v>51</v>
          </cell>
        </row>
        <row r="7">
          <cell r="A7" t="str">
            <v>Bojan Globan</v>
          </cell>
          <cell r="B7" t="str">
            <v>Kutina</v>
          </cell>
          <cell r="C7">
            <v>7</v>
          </cell>
          <cell r="D7">
            <v>5</v>
          </cell>
          <cell r="E7">
            <v>6</v>
          </cell>
          <cell r="F7">
            <v>8</v>
          </cell>
          <cell r="G7">
            <v>3</v>
          </cell>
          <cell r="H7">
            <v>7</v>
          </cell>
          <cell r="I7">
            <v>6</v>
          </cell>
          <cell r="J7">
            <v>6</v>
          </cell>
          <cell r="K7">
            <v>48</v>
          </cell>
        </row>
        <row r="8">
          <cell r="A8" t="str">
            <v>Bojan Radošević</v>
          </cell>
          <cell r="B8" t="str">
            <v>Karlovac</v>
          </cell>
          <cell r="C8">
            <v>7</v>
          </cell>
          <cell r="D8">
            <v>9</v>
          </cell>
          <cell r="E8">
            <v>8</v>
          </cell>
          <cell r="F8">
            <v>8</v>
          </cell>
          <cell r="G8">
            <v>7</v>
          </cell>
          <cell r="H8">
            <v>6</v>
          </cell>
          <cell r="I8">
            <v>7</v>
          </cell>
          <cell r="J8">
            <v>8</v>
          </cell>
          <cell r="K8">
            <v>60</v>
          </cell>
        </row>
        <row r="9">
          <cell r="A9" t="str">
            <v>Boris Rauš</v>
          </cell>
          <cell r="B9" t="str">
            <v>Osijek</v>
          </cell>
          <cell r="C9">
            <v>8</v>
          </cell>
          <cell r="D9">
            <v>7</v>
          </cell>
          <cell r="E9">
            <v>11</v>
          </cell>
          <cell r="F9">
            <v>8</v>
          </cell>
          <cell r="G9">
            <v>7</v>
          </cell>
          <cell r="H9">
            <v>11</v>
          </cell>
          <cell r="I9">
            <v>9</v>
          </cell>
          <cell r="J9">
            <v>12</v>
          </cell>
          <cell r="K9">
            <v>73</v>
          </cell>
        </row>
        <row r="10">
          <cell r="A10" t="str">
            <v>Božidar Marjanović</v>
          </cell>
          <cell r="B10" t="str">
            <v>Rijeka</v>
          </cell>
          <cell r="C10">
            <v>4</v>
          </cell>
          <cell r="D10">
            <v>2</v>
          </cell>
          <cell r="E10">
            <v>2</v>
          </cell>
          <cell r="F10">
            <v>4</v>
          </cell>
          <cell r="G10">
            <v>6</v>
          </cell>
          <cell r="H10">
            <v>5</v>
          </cell>
          <cell r="I10">
            <v>4</v>
          </cell>
          <cell r="J10">
            <v>5</v>
          </cell>
          <cell r="K10">
            <v>32</v>
          </cell>
        </row>
        <row r="11">
          <cell r="A11" t="str">
            <v>Branimir Ivković</v>
          </cell>
          <cell r="B11" t="str">
            <v>Split</v>
          </cell>
          <cell r="C11">
            <v>8</v>
          </cell>
          <cell r="D11">
            <v>7</v>
          </cell>
          <cell r="E11">
            <v>8</v>
          </cell>
          <cell r="F11">
            <v>8</v>
          </cell>
          <cell r="G11">
            <v>8</v>
          </cell>
          <cell r="H11">
            <v>6</v>
          </cell>
          <cell r="I11">
            <v>6</v>
          </cell>
          <cell r="J11">
            <v>6</v>
          </cell>
          <cell r="K11">
            <v>57</v>
          </cell>
        </row>
        <row r="12">
          <cell r="A12" t="str">
            <v>Branimir Mikulić</v>
          </cell>
          <cell r="B12" t="str">
            <v>Široki Brijeg</v>
          </cell>
          <cell r="C12">
            <v>3</v>
          </cell>
          <cell r="D12">
            <v>3</v>
          </cell>
          <cell r="E12">
            <v>6</v>
          </cell>
          <cell r="F12">
            <v>4</v>
          </cell>
          <cell r="G12">
            <v>1</v>
          </cell>
          <cell r="H12">
            <v>2</v>
          </cell>
          <cell r="I12">
            <v>2</v>
          </cell>
          <cell r="J12">
            <v>8</v>
          </cell>
          <cell r="K12">
            <v>29</v>
          </cell>
        </row>
        <row r="13">
          <cell r="A13" t="str">
            <v>Branimir Renje</v>
          </cell>
          <cell r="B13" t="str">
            <v>Šibenik</v>
          </cell>
          <cell r="C13">
            <v>9</v>
          </cell>
          <cell r="D13">
            <v>8</v>
          </cell>
          <cell r="E13">
            <v>7</v>
          </cell>
          <cell r="F13">
            <v>8</v>
          </cell>
          <cell r="G13">
            <v>9</v>
          </cell>
          <cell r="H13">
            <v>7</v>
          </cell>
          <cell r="I13">
            <v>7</v>
          </cell>
          <cell r="J13">
            <v>9</v>
          </cell>
          <cell r="K13">
            <v>64</v>
          </cell>
        </row>
        <row r="14">
          <cell r="A14" t="str">
            <v>Bruno Vojvodić</v>
          </cell>
          <cell r="B14" t="str">
            <v>Karlovac</v>
          </cell>
          <cell r="C14">
            <v>8</v>
          </cell>
          <cell r="D14">
            <v>8</v>
          </cell>
          <cell r="E14">
            <v>8</v>
          </cell>
          <cell r="F14">
            <v>8</v>
          </cell>
          <cell r="G14">
            <v>4</v>
          </cell>
          <cell r="H14">
            <v>8</v>
          </cell>
          <cell r="I14">
            <v>6</v>
          </cell>
          <cell r="J14">
            <v>9</v>
          </cell>
          <cell r="K14">
            <v>59</v>
          </cell>
        </row>
        <row r="15">
          <cell r="A15" t="str">
            <v>Dalibor Benković</v>
          </cell>
          <cell r="B15" t="str">
            <v>Karlovac</v>
          </cell>
          <cell r="C15">
            <v>9</v>
          </cell>
          <cell r="D15">
            <v>6</v>
          </cell>
          <cell r="E15">
            <v>8</v>
          </cell>
          <cell r="F15">
            <v>10</v>
          </cell>
          <cell r="G15">
            <v>10</v>
          </cell>
          <cell r="H15">
            <v>7</v>
          </cell>
          <cell r="I15">
            <v>9</v>
          </cell>
          <cell r="J15">
            <v>12</v>
          </cell>
          <cell r="K15">
            <v>71</v>
          </cell>
        </row>
        <row r="16">
          <cell r="A16" t="str">
            <v>Damir Hamzić</v>
          </cell>
          <cell r="B16" t="str">
            <v>Rijeka</v>
          </cell>
          <cell r="C16">
            <v>2</v>
          </cell>
          <cell r="D16">
            <v>3</v>
          </cell>
          <cell r="E16">
            <v>6</v>
          </cell>
          <cell r="F16">
            <v>4</v>
          </cell>
          <cell r="G16">
            <v>4</v>
          </cell>
          <cell r="H16">
            <v>6</v>
          </cell>
          <cell r="I16">
            <v>6</v>
          </cell>
          <cell r="J16">
            <v>6</v>
          </cell>
          <cell r="K16">
            <v>37</v>
          </cell>
        </row>
        <row r="17">
          <cell r="A17" t="str">
            <v>Danijel Dragičević</v>
          </cell>
          <cell r="B17" t="str">
            <v>Mostar</v>
          </cell>
          <cell r="C17">
            <v>8</v>
          </cell>
          <cell r="D17">
            <v>6</v>
          </cell>
          <cell r="E17">
            <v>7</v>
          </cell>
          <cell r="F17">
            <v>9</v>
          </cell>
          <cell r="G17">
            <v>5</v>
          </cell>
          <cell r="H17">
            <v>4</v>
          </cell>
          <cell r="I17">
            <v>6</v>
          </cell>
          <cell r="J17">
            <v>6</v>
          </cell>
          <cell r="K17">
            <v>51</v>
          </cell>
        </row>
        <row r="18">
          <cell r="A18" t="str">
            <v>Danijel Šušnjara</v>
          </cell>
          <cell r="B18" t="str">
            <v>Vinkovci</v>
          </cell>
          <cell r="C18">
            <v>9</v>
          </cell>
          <cell r="D18">
            <v>10</v>
          </cell>
          <cell r="E18">
            <v>6</v>
          </cell>
          <cell r="F18">
            <v>15</v>
          </cell>
          <cell r="G18">
            <v>9</v>
          </cell>
          <cell r="H18">
            <v>9</v>
          </cell>
          <cell r="I18">
            <v>8</v>
          </cell>
          <cell r="J18">
            <v>11</v>
          </cell>
          <cell r="K18">
            <v>77</v>
          </cell>
        </row>
        <row r="19">
          <cell r="A19" t="str">
            <v>Darinka Pisac</v>
          </cell>
          <cell r="B19" t="str">
            <v>Split</v>
          </cell>
          <cell r="C19">
            <v>10</v>
          </cell>
          <cell r="D19">
            <v>2</v>
          </cell>
          <cell r="E19">
            <v>7</v>
          </cell>
          <cell r="F19">
            <v>5</v>
          </cell>
          <cell r="G19">
            <v>1</v>
          </cell>
          <cell r="H19">
            <v>5</v>
          </cell>
          <cell r="I19">
            <v>5</v>
          </cell>
          <cell r="J19">
            <v>1</v>
          </cell>
          <cell r="K19">
            <v>36</v>
          </cell>
        </row>
        <row r="20">
          <cell r="A20" t="str">
            <v>Dario Ivančić</v>
          </cell>
          <cell r="B20" t="str">
            <v>Varaždin</v>
          </cell>
          <cell r="C20">
            <v>12</v>
          </cell>
          <cell r="D20">
            <v>6</v>
          </cell>
          <cell r="E20">
            <v>7</v>
          </cell>
          <cell r="F20">
            <v>11</v>
          </cell>
          <cell r="G20">
            <v>9</v>
          </cell>
          <cell r="H20">
            <v>7</v>
          </cell>
          <cell r="I20">
            <v>11</v>
          </cell>
          <cell r="J20">
            <v>12</v>
          </cell>
          <cell r="K20">
            <v>75</v>
          </cell>
        </row>
        <row r="21">
          <cell r="A21" t="str">
            <v>Darko Ćavar</v>
          </cell>
          <cell r="B21" t="str">
            <v>Široki Brijeg</v>
          </cell>
          <cell r="C21">
            <v>4</v>
          </cell>
          <cell r="D21">
            <v>5</v>
          </cell>
          <cell r="E21">
            <v>5</v>
          </cell>
          <cell r="F21">
            <v>5</v>
          </cell>
          <cell r="G21">
            <v>5</v>
          </cell>
          <cell r="H21">
            <v>5</v>
          </cell>
          <cell r="I21">
            <v>6</v>
          </cell>
          <cell r="J21">
            <v>9</v>
          </cell>
          <cell r="K21">
            <v>44</v>
          </cell>
        </row>
        <row r="22">
          <cell r="A22" t="str">
            <v>Darko Lisac</v>
          </cell>
          <cell r="B22" t="str">
            <v>Karlovac</v>
          </cell>
          <cell r="C22">
            <v>9</v>
          </cell>
          <cell r="D22">
            <v>4</v>
          </cell>
          <cell r="E22">
            <v>7</v>
          </cell>
          <cell r="F22">
            <v>7</v>
          </cell>
          <cell r="G22">
            <v>6</v>
          </cell>
          <cell r="H22">
            <v>8</v>
          </cell>
          <cell r="I22">
            <v>6</v>
          </cell>
          <cell r="J22">
            <v>14</v>
          </cell>
          <cell r="K22">
            <v>61</v>
          </cell>
        </row>
        <row r="23">
          <cell r="A23" t="str">
            <v>Denis Lisac</v>
          </cell>
          <cell r="B23" t="str">
            <v>Karlovac</v>
          </cell>
          <cell r="C23">
            <v>7</v>
          </cell>
          <cell r="D23">
            <v>7</v>
          </cell>
          <cell r="E23">
            <v>5</v>
          </cell>
          <cell r="F23">
            <v>11</v>
          </cell>
          <cell r="G23">
            <v>7</v>
          </cell>
          <cell r="H23">
            <v>6</v>
          </cell>
          <cell r="I23">
            <v>7</v>
          </cell>
          <cell r="J23">
            <v>6</v>
          </cell>
          <cell r="K23">
            <v>56</v>
          </cell>
        </row>
        <row r="24">
          <cell r="A24" t="str">
            <v>Domagoj Kušec</v>
          </cell>
          <cell r="B24" t="str">
            <v>Ivanić Grad</v>
          </cell>
          <cell r="C24">
            <v>8</v>
          </cell>
          <cell r="D24">
            <v>3</v>
          </cell>
          <cell r="E24">
            <v>6</v>
          </cell>
          <cell r="F24">
            <v>5</v>
          </cell>
          <cell r="G24">
            <v>4</v>
          </cell>
          <cell r="H24">
            <v>8</v>
          </cell>
          <cell r="I24">
            <v>5</v>
          </cell>
          <cell r="J24">
            <v>13</v>
          </cell>
          <cell r="K24">
            <v>52</v>
          </cell>
        </row>
        <row r="25">
          <cell r="A25" t="str">
            <v>Domagoj Pozderac</v>
          </cell>
          <cell r="B25" t="str">
            <v>Jastrebarsko</v>
          </cell>
          <cell r="C25">
            <v>14</v>
          </cell>
          <cell r="D25">
            <v>13</v>
          </cell>
          <cell r="E25">
            <v>9</v>
          </cell>
          <cell r="F25">
            <v>10</v>
          </cell>
          <cell r="G25">
            <v>12</v>
          </cell>
          <cell r="H25">
            <v>12</v>
          </cell>
          <cell r="I25">
            <v>11</v>
          </cell>
          <cell r="J25">
            <v>11</v>
          </cell>
          <cell r="K25">
            <v>92</v>
          </cell>
        </row>
        <row r="26">
          <cell r="A26" t="str">
            <v>Domagoj Šesto</v>
          </cell>
          <cell r="B26" t="str">
            <v>Vinkovci</v>
          </cell>
          <cell r="C26">
            <v>10</v>
          </cell>
          <cell r="D26">
            <v>10</v>
          </cell>
          <cell r="E26">
            <v>6</v>
          </cell>
          <cell r="F26">
            <v>12</v>
          </cell>
          <cell r="G26">
            <v>6</v>
          </cell>
          <cell r="H26">
            <v>7</v>
          </cell>
          <cell r="I26">
            <v>9</v>
          </cell>
          <cell r="J26">
            <v>14</v>
          </cell>
          <cell r="K26">
            <v>74</v>
          </cell>
        </row>
        <row r="27">
          <cell r="A27" t="str">
            <v>Dominik Pozderac</v>
          </cell>
          <cell r="B27" t="str">
            <v>Jastrebarsko</v>
          </cell>
          <cell r="C27">
            <v>3</v>
          </cell>
          <cell r="D27">
            <v>9</v>
          </cell>
          <cell r="E27">
            <v>5</v>
          </cell>
          <cell r="F27">
            <v>11</v>
          </cell>
          <cell r="G27">
            <v>7</v>
          </cell>
          <cell r="H27">
            <v>5</v>
          </cell>
          <cell r="I27">
            <v>5</v>
          </cell>
          <cell r="J27">
            <v>10</v>
          </cell>
          <cell r="K27">
            <v>55</v>
          </cell>
        </row>
        <row r="28">
          <cell r="A28" t="str">
            <v>Dominik Varga</v>
          </cell>
          <cell r="B28" t="str">
            <v>Bjelovar</v>
          </cell>
          <cell r="C28">
            <v>10</v>
          </cell>
          <cell r="D28">
            <v>6</v>
          </cell>
          <cell r="E28">
            <v>5</v>
          </cell>
          <cell r="F28">
            <v>5</v>
          </cell>
          <cell r="G28">
            <v>4</v>
          </cell>
          <cell r="H28">
            <v>8</v>
          </cell>
          <cell r="I28">
            <v>4</v>
          </cell>
          <cell r="J28">
            <v>8</v>
          </cell>
          <cell r="K28">
            <v>50</v>
          </cell>
        </row>
        <row r="29">
          <cell r="A29" t="str">
            <v>Dragan Boras</v>
          </cell>
          <cell r="B29" t="str">
            <v>Split</v>
          </cell>
          <cell r="C29">
            <v>6</v>
          </cell>
          <cell r="D29">
            <v>5</v>
          </cell>
          <cell r="E29">
            <v>1</v>
          </cell>
          <cell r="F29">
            <v>8</v>
          </cell>
          <cell r="G29">
            <v>9</v>
          </cell>
          <cell r="H29">
            <v>5</v>
          </cell>
          <cell r="I29">
            <v>6</v>
          </cell>
          <cell r="J29">
            <v>8</v>
          </cell>
          <cell r="K29">
            <v>48</v>
          </cell>
        </row>
        <row r="30">
          <cell r="A30" t="str">
            <v>Dragan Gulam</v>
          </cell>
          <cell r="B30" t="str">
            <v>Zadar</v>
          </cell>
          <cell r="C30">
            <v>14</v>
          </cell>
          <cell r="D30">
            <v>12</v>
          </cell>
          <cell r="E30">
            <v>11</v>
          </cell>
          <cell r="F30">
            <v>12</v>
          </cell>
          <cell r="G30">
            <v>11</v>
          </cell>
          <cell r="H30">
            <v>8</v>
          </cell>
          <cell r="I30">
            <v>11</v>
          </cell>
          <cell r="J30">
            <v>9</v>
          </cell>
          <cell r="K30">
            <v>88</v>
          </cell>
        </row>
        <row r="31">
          <cell r="A31" t="str">
            <v>Dražen Cukina</v>
          </cell>
          <cell r="B31" t="str">
            <v>Karlovac</v>
          </cell>
          <cell r="C31">
            <v>11</v>
          </cell>
          <cell r="D31">
            <v>6</v>
          </cell>
          <cell r="E31">
            <v>13</v>
          </cell>
          <cell r="F31">
            <v>9</v>
          </cell>
          <cell r="G31">
            <v>7</v>
          </cell>
          <cell r="H31">
            <v>8</v>
          </cell>
          <cell r="I31">
            <v>11</v>
          </cell>
          <cell r="J31">
            <v>8</v>
          </cell>
          <cell r="K31">
            <v>73</v>
          </cell>
        </row>
        <row r="32">
          <cell r="A32" t="str">
            <v>Fabijan Čorak</v>
          </cell>
          <cell r="B32" t="str">
            <v>Zagreb</v>
          </cell>
          <cell r="C32">
            <v>11</v>
          </cell>
          <cell r="D32">
            <v>13</v>
          </cell>
          <cell r="E32">
            <v>10</v>
          </cell>
          <cell r="F32">
            <v>11</v>
          </cell>
          <cell r="G32">
            <v>11</v>
          </cell>
          <cell r="H32">
            <v>9</v>
          </cell>
          <cell r="I32">
            <v>9</v>
          </cell>
          <cell r="J32">
            <v>10</v>
          </cell>
          <cell r="K32">
            <v>84</v>
          </cell>
        </row>
        <row r="33">
          <cell r="A33" t="str">
            <v>Franjo Falak</v>
          </cell>
          <cell r="B33" t="str">
            <v>Mostar</v>
          </cell>
          <cell r="C33">
            <v>5</v>
          </cell>
          <cell r="D33">
            <v>10</v>
          </cell>
          <cell r="E33">
            <v>9</v>
          </cell>
          <cell r="F33">
            <v>9</v>
          </cell>
          <cell r="G33">
            <v>4</v>
          </cell>
          <cell r="H33">
            <v>9</v>
          </cell>
          <cell r="I33">
            <v>8</v>
          </cell>
          <cell r="J33">
            <v>8</v>
          </cell>
          <cell r="K33">
            <v>62</v>
          </cell>
        </row>
        <row r="34">
          <cell r="A34" t="str">
            <v>Gajo Vučinić</v>
          </cell>
          <cell r="B34" t="str">
            <v>Karlovac</v>
          </cell>
          <cell r="C34">
            <v>6</v>
          </cell>
          <cell r="D34">
            <v>7</v>
          </cell>
          <cell r="E34">
            <v>8</v>
          </cell>
          <cell r="F34">
            <v>8</v>
          </cell>
          <cell r="G34">
            <v>5</v>
          </cell>
          <cell r="H34">
            <v>7</v>
          </cell>
          <cell r="I34">
            <v>8</v>
          </cell>
          <cell r="J34">
            <v>7</v>
          </cell>
          <cell r="K34">
            <v>56</v>
          </cell>
        </row>
        <row r="35">
          <cell r="A35" t="str">
            <v>Gojko Prusina</v>
          </cell>
          <cell r="B35" t="str">
            <v>Mostar</v>
          </cell>
          <cell r="C35">
            <v>9</v>
          </cell>
          <cell r="D35">
            <v>8</v>
          </cell>
          <cell r="E35">
            <v>10</v>
          </cell>
          <cell r="F35">
            <v>8</v>
          </cell>
          <cell r="G35">
            <v>3</v>
          </cell>
          <cell r="H35">
            <v>9</v>
          </cell>
          <cell r="I35">
            <v>8</v>
          </cell>
          <cell r="J35">
            <v>9</v>
          </cell>
          <cell r="K35">
            <v>64</v>
          </cell>
        </row>
        <row r="36">
          <cell r="A36" t="str">
            <v>Goran Benić</v>
          </cell>
          <cell r="B36" t="str">
            <v>Požega</v>
          </cell>
          <cell r="C36">
            <v>5</v>
          </cell>
          <cell r="D36">
            <v>4</v>
          </cell>
          <cell r="E36">
            <v>3</v>
          </cell>
          <cell r="F36">
            <v>4</v>
          </cell>
          <cell r="G36">
            <v>5</v>
          </cell>
          <cell r="H36">
            <v>5</v>
          </cell>
          <cell r="I36">
            <v>5</v>
          </cell>
          <cell r="J36">
            <v>6</v>
          </cell>
          <cell r="K36">
            <v>37</v>
          </cell>
        </row>
        <row r="37">
          <cell r="A37" t="str">
            <v>Goran Vesić</v>
          </cell>
          <cell r="B37" t="str">
            <v>Osijek</v>
          </cell>
          <cell r="C37">
            <v>11</v>
          </cell>
          <cell r="D37">
            <v>10</v>
          </cell>
          <cell r="E37">
            <v>10</v>
          </cell>
          <cell r="F37">
            <v>10</v>
          </cell>
          <cell r="G37">
            <v>9</v>
          </cell>
          <cell r="H37">
            <v>8</v>
          </cell>
          <cell r="I37">
            <v>9</v>
          </cell>
          <cell r="J37">
            <v>9</v>
          </cell>
          <cell r="K37">
            <v>76</v>
          </cell>
        </row>
        <row r="38">
          <cell r="A38" t="str">
            <v>Hana Vlahov</v>
          </cell>
          <cell r="B38" t="str">
            <v>Zadar</v>
          </cell>
          <cell r="C38">
            <v>6</v>
          </cell>
          <cell r="D38">
            <v>6</v>
          </cell>
          <cell r="E38">
            <v>7</v>
          </cell>
          <cell r="F38">
            <v>6</v>
          </cell>
          <cell r="G38">
            <v>6</v>
          </cell>
          <cell r="H38">
            <v>8</v>
          </cell>
          <cell r="I38">
            <v>5</v>
          </cell>
          <cell r="J38">
            <v>4</v>
          </cell>
          <cell r="K38">
            <v>48</v>
          </cell>
        </row>
        <row r="39">
          <cell r="A39" t="str">
            <v>Haris Mujkić</v>
          </cell>
          <cell r="B39" t="str">
            <v>Rijeka</v>
          </cell>
          <cell r="C39">
            <v>11</v>
          </cell>
          <cell r="D39">
            <v>10</v>
          </cell>
          <cell r="E39">
            <v>8</v>
          </cell>
          <cell r="F39">
            <v>11</v>
          </cell>
          <cell r="G39">
            <v>11</v>
          </cell>
          <cell r="H39">
            <v>8</v>
          </cell>
          <cell r="I39">
            <v>6</v>
          </cell>
          <cell r="J39">
            <v>10</v>
          </cell>
          <cell r="K39">
            <v>75</v>
          </cell>
        </row>
        <row r="40">
          <cell r="A40" t="str">
            <v>Hrvoje Đurak</v>
          </cell>
          <cell r="B40" t="str">
            <v>Zagreb</v>
          </cell>
          <cell r="C40">
            <v>8</v>
          </cell>
          <cell r="D40">
            <v>7</v>
          </cell>
          <cell r="E40">
            <v>4</v>
          </cell>
          <cell r="F40">
            <v>4</v>
          </cell>
          <cell r="G40">
            <v>5</v>
          </cell>
          <cell r="H40">
            <v>4</v>
          </cell>
          <cell r="I40">
            <v>5</v>
          </cell>
          <cell r="J40">
            <v>6</v>
          </cell>
          <cell r="K40">
            <v>43</v>
          </cell>
        </row>
        <row r="41">
          <cell r="A41" t="str">
            <v>Igor Čičak</v>
          </cell>
          <cell r="B41" t="str">
            <v>Ivanić Grad</v>
          </cell>
          <cell r="C41">
            <v>11</v>
          </cell>
          <cell r="D41">
            <v>6</v>
          </cell>
          <cell r="E41">
            <v>6</v>
          </cell>
          <cell r="F41">
            <v>10</v>
          </cell>
          <cell r="G41">
            <v>11</v>
          </cell>
          <cell r="H41">
            <v>9</v>
          </cell>
          <cell r="I41">
            <v>11</v>
          </cell>
          <cell r="J41">
            <v>10</v>
          </cell>
          <cell r="K41">
            <v>74</v>
          </cell>
        </row>
        <row r="42">
          <cell r="A42" t="str">
            <v>Ivan Andonov</v>
          </cell>
          <cell r="B42" t="str">
            <v>Beograd</v>
          </cell>
          <cell r="C42">
            <v>9</v>
          </cell>
          <cell r="D42">
            <v>8</v>
          </cell>
          <cell r="E42">
            <v>11</v>
          </cell>
          <cell r="F42">
            <v>11</v>
          </cell>
          <cell r="G42">
            <v>12</v>
          </cell>
          <cell r="H42">
            <v>10</v>
          </cell>
          <cell r="I42">
            <v>8</v>
          </cell>
          <cell r="J42">
            <v>12</v>
          </cell>
          <cell r="K42">
            <v>81</v>
          </cell>
        </row>
        <row r="43">
          <cell r="A43" t="str">
            <v>Ivan Ćorić</v>
          </cell>
          <cell r="B43" t="str">
            <v>Mostar</v>
          </cell>
          <cell r="C43">
            <v>6</v>
          </cell>
          <cell r="D43">
            <v>9</v>
          </cell>
          <cell r="E43">
            <v>7</v>
          </cell>
          <cell r="F43">
            <v>11</v>
          </cell>
          <cell r="G43">
            <v>10</v>
          </cell>
          <cell r="H43">
            <v>9</v>
          </cell>
          <cell r="I43">
            <v>8</v>
          </cell>
          <cell r="J43">
            <v>10</v>
          </cell>
          <cell r="K43">
            <v>70</v>
          </cell>
        </row>
        <row r="44">
          <cell r="A44" t="str">
            <v>Ivan Glavaš</v>
          </cell>
          <cell r="B44" t="str">
            <v>Rijeka</v>
          </cell>
          <cell r="C44">
            <v>11</v>
          </cell>
          <cell r="D44">
            <v>5</v>
          </cell>
          <cell r="E44">
            <v>9</v>
          </cell>
          <cell r="F44">
            <v>9</v>
          </cell>
          <cell r="G44">
            <v>6</v>
          </cell>
          <cell r="H44">
            <v>5</v>
          </cell>
          <cell r="I44">
            <v>8</v>
          </cell>
          <cell r="J44">
            <v>8</v>
          </cell>
          <cell r="K44">
            <v>61</v>
          </cell>
        </row>
        <row r="45">
          <cell r="A45" t="str">
            <v>Ivan Gržetić</v>
          </cell>
          <cell r="B45" t="str">
            <v>Pula</v>
          </cell>
          <cell r="C45">
            <v>10</v>
          </cell>
          <cell r="D45">
            <v>11</v>
          </cell>
          <cell r="E45">
            <v>10</v>
          </cell>
          <cell r="F45">
            <v>8</v>
          </cell>
          <cell r="G45">
            <v>7</v>
          </cell>
          <cell r="H45">
            <v>8</v>
          </cell>
          <cell r="I45">
            <v>8</v>
          </cell>
          <cell r="J45">
            <v>8</v>
          </cell>
          <cell r="K45">
            <v>70</v>
          </cell>
        </row>
        <row r="46">
          <cell r="A46" t="str">
            <v>Ivan Marić</v>
          </cell>
          <cell r="B46" t="str">
            <v>Zadar</v>
          </cell>
          <cell r="C46">
            <v>11</v>
          </cell>
          <cell r="D46">
            <v>12</v>
          </cell>
          <cell r="E46">
            <v>11</v>
          </cell>
          <cell r="F46">
            <v>7</v>
          </cell>
          <cell r="G46">
            <v>5</v>
          </cell>
          <cell r="H46">
            <v>8</v>
          </cell>
          <cell r="I46">
            <v>4</v>
          </cell>
          <cell r="J46">
            <v>14</v>
          </cell>
          <cell r="K46">
            <v>72</v>
          </cell>
        </row>
        <row r="47">
          <cell r="A47" t="str">
            <v>Ivan Markotić</v>
          </cell>
          <cell r="B47" t="str">
            <v>Šibenik</v>
          </cell>
          <cell r="C47">
            <v>9</v>
          </cell>
          <cell r="D47">
            <v>11</v>
          </cell>
          <cell r="E47">
            <v>12</v>
          </cell>
          <cell r="F47">
            <v>11</v>
          </cell>
          <cell r="G47">
            <v>6</v>
          </cell>
          <cell r="H47">
            <v>7</v>
          </cell>
          <cell r="I47">
            <v>6</v>
          </cell>
          <cell r="J47">
            <v>8</v>
          </cell>
          <cell r="K47">
            <v>70</v>
          </cell>
        </row>
        <row r="48">
          <cell r="A48" t="str">
            <v>Ivan Vulić</v>
          </cell>
          <cell r="B48" t="str">
            <v>Zagreb</v>
          </cell>
          <cell r="C48">
            <v>11</v>
          </cell>
          <cell r="D48">
            <v>13</v>
          </cell>
          <cell r="E48">
            <v>10</v>
          </cell>
          <cell r="F48">
            <v>11</v>
          </cell>
          <cell r="G48">
            <v>8</v>
          </cell>
          <cell r="H48">
            <v>9</v>
          </cell>
          <cell r="I48">
            <v>9</v>
          </cell>
          <cell r="J48">
            <v>10</v>
          </cell>
          <cell r="K48">
            <v>81</v>
          </cell>
        </row>
        <row r="49">
          <cell r="A49" t="str">
            <v>Ivana Roguljić</v>
          </cell>
          <cell r="B49" t="str">
            <v>Split</v>
          </cell>
          <cell r="C49">
            <v>6</v>
          </cell>
          <cell r="D49">
            <v>4</v>
          </cell>
          <cell r="E49">
            <v>6</v>
          </cell>
          <cell r="F49">
            <v>4</v>
          </cell>
          <cell r="G49">
            <v>2</v>
          </cell>
          <cell r="H49">
            <v>6</v>
          </cell>
          <cell r="I49">
            <v>3</v>
          </cell>
          <cell r="J49">
            <v>3</v>
          </cell>
          <cell r="K49">
            <v>34</v>
          </cell>
        </row>
        <row r="50">
          <cell r="A50" t="str">
            <v>Ivica Brtan</v>
          </cell>
          <cell r="B50" t="str">
            <v>Nova Gradiška</v>
          </cell>
          <cell r="C50">
            <v>9</v>
          </cell>
          <cell r="D50">
            <v>9</v>
          </cell>
          <cell r="E50">
            <v>9</v>
          </cell>
          <cell r="F50">
            <v>9</v>
          </cell>
          <cell r="G50">
            <v>8</v>
          </cell>
          <cell r="H50">
            <v>7</v>
          </cell>
          <cell r="I50">
            <v>8</v>
          </cell>
          <cell r="J50">
            <v>10</v>
          </cell>
          <cell r="K50">
            <v>69</v>
          </cell>
        </row>
        <row r="51">
          <cell r="A51" t="str">
            <v>Ivica Glavan</v>
          </cell>
          <cell r="B51" t="str">
            <v>Zadar</v>
          </cell>
          <cell r="C51">
            <v>7</v>
          </cell>
          <cell r="D51">
            <v>5</v>
          </cell>
          <cell r="E51">
            <v>7</v>
          </cell>
          <cell r="F51">
            <v>9</v>
          </cell>
          <cell r="G51">
            <v>5</v>
          </cell>
          <cell r="H51">
            <v>5</v>
          </cell>
          <cell r="I51">
            <v>6</v>
          </cell>
          <cell r="J51">
            <v>8</v>
          </cell>
          <cell r="K51">
            <v>52</v>
          </cell>
        </row>
        <row r="52">
          <cell r="A52" t="str">
            <v>Ivica Loina</v>
          </cell>
          <cell r="B52" t="str">
            <v xml:space="preserve">Popovača </v>
          </cell>
          <cell r="C52">
            <v>9</v>
          </cell>
          <cell r="D52">
            <v>7</v>
          </cell>
          <cell r="E52">
            <v>7</v>
          </cell>
          <cell r="F52">
            <v>9</v>
          </cell>
          <cell r="G52">
            <v>7</v>
          </cell>
          <cell r="H52">
            <v>10</v>
          </cell>
          <cell r="I52">
            <v>6</v>
          </cell>
          <cell r="J52">
            <v>10</v>
          </cell>
          <cell r="K52">
            <v>65</v>
          </cell>
        </row>
        <row r="53">
          <cell r="A53" t="str">
            <v>Ivor Čevapović</v>
          </cell>
          <cell r="B53" t="str">
            <v>Požega</v>
          </cell>
          <cell r="C53">
            <v>9</v>
          </cell>
          <cell r="D53">
            <v>9</v>
          </cell>
          <cell r="E53">
            <v>10</v>
          </cell>
          <cell r="F53">
            <v>5</v>
          </cell>
          <cell r="G53">
            <v>5</v>
          </cell>
          <cell r="H53">
            <v>8</v>
          </cell>
          <cell r="I53">
            <v>7</v>
          </cell>
          <cell r="J53">
            <v>11</v>
          </cell>
          <cell r="K53">
            <v>64</v>
          </cell>
        </row>
        <row r="54">
          <cell r="A54" t="str">
            <v>Josip Banić</v>
          </cell>
          <cell r="B54" t="str">
            <v>Split</v>
          </cell>
          <cell r="C54">
            <v>8</v>
          </cell>
          <cell r="D54">
            <v>10</v>
          </cell>
          <cell r="E54">
            <v>7</v>
          </cell>
          <cell r="F54">
            <v>11</v>
          </cell>
          <cell r="G54">
            <v>10</v>
          </cell>
          <cell r="H54">
            <v>7</v>
          </cell>
          <cell r="I54">
            <v>7</v>
          </cell>
          <cell r="J54">
            <v>10</v>
          </cell>
          <cell r="K54">
            <v>70</v>
          </cell>
        </row>
        <row r="55">
          <cell r="A55" t="str">
            <v>Josip Kovačić</v>
          </cell>
          <cell r="B55" t="str">
            <v>Široki Brijeg</v>
          </cell>
          <cell r="C55">
            <v>6</v>
          </cell>
          <cell r="D55">
            <v>5</v>
          </cell>
          <cell r="E55">
            <v>8</v>
          </cell>
          <cell r="F55">
            <v>7</v>
          </cell>
          <cell r="G55">
            <v>4</v>
          </cell>
          <cell r="H55">
            <v>7</v>
          </cell>
          <cell r="I55">
            <v>6</v>
          </cell>
          <cell r="J55">
            <v>5</v>
          </cell>
          <cell r="K55">
            <v>48</v>
          </cell>
        </row>
        <row r="56">
          <cell r="A56" t="str">
            <v>Josip Luša</v>
          </cell>
          <cell r="B56" t="str">
            <v>Zagreb</v>
          </cell>
          <cell r="C56">
            <v>11</v>
          </cell>
          <cell r="D56">
            <v>9</v>
          </cell>
          <cell r="E56">
            <v>7</v>
          </cell>
          <cell r="F56">
            <v>8</v>
          </cell>
          <cell r="G56">
            <v>9</v>
          </cell>
          <cell r="H56">
            <v>8</v>
          </cell>
          <cell r="I56">
            <v>8</v>
          </cell>
          <cell r="J56">
            <v>9</v>
          </cell>
          <cell r="K56">
            <v>69</v>
          </cell>
        </row>
        <row r="57">
          <cell r="A57" t="str">
            <v>Josip Mikulić</v>
          </cell>
          <cell r="B57" t="str">
            <v>Široki Brijeg</v>
          </cell>
          <cell r="C57">
            <v>7</v>
          </cell>
          <cell r="D57">
            <v>5</v>
          </cell>
          <cell r="E57">
            <v>10</v>
          </cell>
          <cell r="F57">
            <v>6</v>
          </cell>
          <cell r="G57">
            <v>3</v>
          </cell>
          <cell r="H57">
            <v>8</v>
          </cell>
          <cell r="I57">
            <v>7</v>
          </cell>
          <cell r="J57">
            <v>10</v>
          </cell>
          <cell r="K57">
            <v>56</v>
          </cell>
        </row>
        <row r="58">
          <cell r="A58" t="str">
            <v>Josip Paškov</v>
          </cell>
          <cell r="B58" t="str">
            <v>Zadar</v>
          </cell>
          <cell r="C58">
            <v>7</v>
          </cell>
          <cell r="D58">
            <v>12</v>
          </cell>
          <cell r="E58">
            <v>6</v>
          </cell>
          <cell r="F58">
            <v>9</v>
          </cell>
          <cell r="G58">
            <v>10</v>
          </cell>
          <cell r="H58">
            <v>7</v>
          </cell>
          <cell r="I58">
            <v>10</v>
          </cell>
          <cell r="J58">
            <v>8</v>
          </cell>
          <cell r="K58">
            <v>69</v>
          </cell>
        </row>
        <row r="59">
          <cell r="A59" t="str">
            <v>Jurica Benčik</v>
          </cell>
          <cell r="B59" t="str">
            <v>Varaždin</v>
          </cell>
          <cell r="C59">
            <v>11</v>
          </cell>
          <cell r="D59">
            <v>9</v>
          </cell>
          <cell r="E59">
            <v>14</v>
          </cell>
          <cell r="F59">
            <v>9</v>
          </cell>
          <cell r="G59">
            <v>7</v>
          </cell>
          <cell r="H59">
            <v>9</v>
          </cell>
          <cell r="I59">
            <v>7</v>
          </cell>
          <cell r="J59">
            <v>9</v>
          </cell>
          <cell r="K59">
            <v>75</v>
          </cell>
        </row>
        <row r="60">
          <cell r="A60" t="str">
            <v>Karlo Plazina</v>
          </cell>
          <cell r="B60" t="str">
            <v>Zagreb</v>
          </cell>
          <cell r="C60">
            <v>13</v>
          </cell>
          <cell r="D60">
            <v>11</v>
          </cell>
          <cell r="E60">
            <v>13</v>
          </cell>
          <cell r="F60">
            <v>9</v>
          </cell>
          <cell r="G60">
            <v>10</v>
          </cell>
          <cell r="H60">
            <v>10</v>
          </cell>
          <cell r="I60">
            <v>11</v>
          </cell>
          <cell r="J60">
            <v>15</v>
          </cell>
          <cell r="K60">
            <v>92</v>
          </cell>
        </row>
        <row r="61">
          <cell r="A61" t="str">
            <v>Kazimir Balog</v>
          </cell>
          <cell r="B61" t="str">
            <v>Požega</v>
          </cell>
          <cell r="C61">
            <v>9</v>
          </cell>
          <cell r="D61">
            <v>1</v>
          </cell>
          <cell r="E61">
            <v>4</v>
          </cell>
          <cell r="F61">
            <v>11</v>
          </cell>
          <cell r="G61">
            <v>6</v>
          </cell>
          <cell r="H61">
            <v>8</v>
          </cell>
          <cell r="I61">
            <v>4</v>
          </cell>
          <cell r="J61">
            <v>3</v>
          </cell>
          <cell r="K61">
            <v>46</v>
          </cell>
        </row>
        <row r="62">
          <cell r="A62" t="str">
            <v>Krešimir Melnik</v>
          </cell>
          <cell r="B62" t="str">
            <v>Osijek</v>
          </cell>
          <cell r="C62">
            <v>10</v>
          </cell>
          <cell r="D62">
            <v>10</v>
          </cell>
          <cell r="E62">
            <v>9</v>
          </cell>
          <cell r="F62">
            <v>12</v>
          </cell>
          <cell r="G62">
            <v>8</v>
          </cell>
          <cell r="H62">
            <v>9</v>
          </cell>
          <cell r="I62">
            <v>8</v>
          </cell>
          <cell r="J62">
            <v>7</v>
          </cell>
          <cell r="K62">
            <v>73</v>
          </cell>
        </row>
        <row r="63">
          <cell r="A63" t="str">
            <v>Krešimir Soldo</v>
          </cell>
          <cell r="B63" t="str">
            <v>Široki Brijeg</v>
          </cell>
          <cell r="C63">
            <v>6</v>
          </cell>
          <cell r="D63">
            <v>5</v>
          </cell>
          <cell r="E63">
            <v>8</v>
          </cell>
          <cell r="F63">
            <v>6</v>
          </cell>
          <cell r="G63">
            <v>8</v>
          </cell>
          <cell r="H63">
            <v>8</v>
          </cell>
          <cell r="I63">
            <v>7</v>
          </cell>
          <cell r="J63">
            <v>9</v>
          </cell>
          <cell r="K63">
            <v>57</v>
          </cell>
        </row>
        <row r="64">
          <cell r="A64" t="str">
            <v>Krešimir Sučević Međeral</v>
          </cell>
          <cell r="B64" t="str">
            <v>Zagreb</v>
          </cell>
          <cell r="C64">
            <v>13</v>
          </cell>
          <cell r="D64">
            <v>13</v>
          </cell>
          <cell r="E64">
            <v>7</v>
          </cell>
          <cell r="F64">
            <v>13</v>
          </cell>
          <cell r="G64">
            <v>14</v>
          </cell>
          <cell r="H64">
            <v>11</v>
          </cell>
          <cell r="I64">
            <v>9</v>
          </cell>
          <cell r="J64">
            <v>11</v>
          </cell>
          <cell r="K64">
            <v>91</v>
          </cell>
        </row>
        <row r="65">
          <cell r="A65" t="str">
            <v>Kristian Lasić</v>
          </cell>
          <cell r="B65" t="str">
            <v>Široki Brijeg</v>
          </cell>
          <cell r="C65">
            <v>12</v>
          </cell>
          <cell r="D65">
            <v>11</v>
          </cell>
          <cell r="E65">
            <v>10</v>
          </cell>
          <cell r="F65">
            <v>8</v>
          </cell>
          <cell r="G65">
            <v>8</v>
          </cell>
          <cell r="H65">
            <v>11</v>
          </cell>
          <cell r="I65">
            <v>10</v>
          </cell>
          <cell r="J65">
            <v>11</v>
          </cell>
          <cell r="K65">
            <v>81</v>
          </cell>
        </row>
        <row r="66">
          <cell r="A66" t="str">
            <v>Kristijan Musa</v>
          </cell>
          <cell r="B66" t="str">
            <v>Mostar</v>
          </cell>
          <cell r="C66">
            <v>10</v>
          </cell>
          <cell r="D66">
            <v>5</v>
          </cell>
          <cell r="E66">
            <v>10</v>
          </cell>
          <cell r="F66">
            <v>10</v>
          </cell>
          <cell r="G66">
            <v>6</v>
          </cell>
          <cell r="H66">
            <v>9</v>
          </cell>
          <cell r="I66">
            <v>8</v>
          </cell>
          <cell r="J66">
            <v>10</v>
          </cell>
          <cell r="K66">
            <v>68</v>
          </cell>
        </row>
        <row r="67">
          <cell r="A67" t="str">
            <v xml:space="preserve">Kristo Kristić </v>
          </cell>
          <cell r="B67" t="str">
            <v xml:space="preserve">Dubrovnik </v>
          </cell>
          <cell r="C67">
            <v>10</v>
          </cell>
          <cell r="D67">
            <v>12</v>
          </cell>
          <cell r="E67">
            <v>8</v>
          </cell>
          <cell r="F67">
            <v>13</v>
          </cell>
          <cell r="G67">
            <v>12</v>
          </cell>
          <cell r="H67">
            <v>9</v>
          </cell>
          <cell r="I67">
            <v>8</v>
          </cell>
          <cell r="J67">
            <v>9</v>
          </cell>
          <cell r="K67">
            <v>81</v>
          </cell>
        </row>
        <row r="68">
          <cell r="A68" t="str">
            <v>Leo Kovač</v>
          </cell>
          <cell r="B68" t="str">
            <v>Rijeka</v>
          </cell>
          <cell r="C68">
            <v>5</v>
          </cell>
          <cell r="D68">
            <v>4</v>
          </cell>
          <cell r="E68">
            <v>7</v>
          </cell>
          <cell r="F68">
            <v>4</v>
          </cell>
          <cell r="G68">
            <v>10</v>
          </cell>
          <cell r="H68">
            <v>6</v>
          </cell>
          <cell r="I68">
            <v>5</v>
          </cell>
          <cell r="J68">
            <v>8</v>
          </cell>
          <cell r="K68">
            <v>49</v>
          </cell>
        </row>
        <row r="69">
          <cell r="A69" t="str">
            <v>Ljerka Karleuša</v>
          </cell>
          <cell r="B69" t="str">
            <v>Rijeka</v>
          </cell>
          <cell r="C69">
            <v>12</v>
          </cell>
          <cell r="D69">
            <v>10</v>
          </cell>
          <cell r="E69">
            <v>11</v>
          </cell>
          <cell r="F69">
            <v>6</v>
          </cell>
          <cell r="G69">
            <v>5</v>
          </cell>
          <cell r="H69">
            <v>12</v>
          </cell>
          <cell r="I69">
            <v>7</v>
          </cell>
          <cell r="J69">
            <v>9</v>
          </cell>
          <cell r="K69">
            <v>72</v>
          </cell>
        </row>
        <row r="70">
          <cell r="A70" t="str">
            <v>Lovro Jurišić</v>
          </cell>
          <cell r="B70" t="str">
            <v>Zadar</v>
          </cell>
          <cell r="C70">
            <v>14</v>
          </cell>
          <cell r="D70">
            <v>10</v>
          </cell>
          <cell r="E70">
            <v>13</v>
          </cell>
          <cell r="F70">
            <v>11</v>
          </cell>
          <cell r="G70">
            <v>12</v>
          </cell>
          <cell r="H70">
            <v>11</v>
          </cell>
          <cell r="I70">
            <v>11</v>
          </cell>
          <cell r="J70">
            <v>12</v>
          </cell>
          <cell r="K70">
            <v>94</v>
          </cell>
        </row>
        <row r="71">
          <cell r="A71" t="str">
            <v>Lovro Marinović</v>
          </cell>
          <cell r="B71" t="str">
            <v>Zagreb</v>
          </cell>
          <cell r="C71">
            <v>11</v>
          </cell>
          <cell r="D71">
            <v>10</v>
          </cell>
          <cell r="E71">
            <v>10</v>
          </cell>
          <cell r="F71">
            <v>9</v>
          </cell>
          <cell r="G71">
            <v>8</v>
          </cell>
          <cell r="H71">
            <v>13</v>
          </cell>
          <cell r="I71">
            <v>12</v>
          </cell>
          <cell r="J71">
            <v>11</v>
          </cell>
          <cell r="K71">
            <v>84</v>
          </cell>
        </row>
        <row r="72">
          <cell r="A72" t="str">
            <v>Lucian Šošić</v>
          </cell>
          <cell r="B72" t="str">
            <v>Split</v>
          </cell>
          <cell r="C72">
            <v>10</v>
          </cell>
          <cell r="D72">
            <v>15</v>
          </cell>
          <cell r="E72">
            <v>11</v>
          </cell>
          <cell r="F72">
            <v>12</v>
          </cell>
          <cell r="G72">
            <v>10</v>
          </cell>
          <cell r="H72">
            <v>10</v>
          </cell>
          <cell r="I72">
            <v>12</v>
          </cell>
          <cell r="J72">
            <v>10</v>
          </cell>
          <cell r="K72">
            <v>90</v>
          </cell>
        </row>
        <row r="73">
          <cell r="A73" t="str">
            <v>Maja Bulatović</v>
          </cell>
          <cell r="B73" t="str">
            <v>Rijeka</v>
          </cell>
          <cell r="C73">
            <v>7</v>
          </cell>
          <cell r="D73">
            <v>5</v>
          </cell>
          <cell r="E73">
            <v>6</v>
          </cell>
          <cell r="F73">
            <v>4</v>
          </cell>
          <cell r="G73">
            <v>4</v>
          </cell>
          <cell r="H73">
            <v>5</v>
          </cell>
          <cell r="I73">
            <v>7</v>
          </cell>
          <cell r="J73">
            <v>5</v>
          </cell>
          <cell r="K73">
            <v>43</v>
          </cell>
        </row>
        <row r="74">
          <cell r="A74" t="str">
            <v>Maja Spasojević</v>
          </cell>
          <cell r="B74" t="str">
            <v>Rijeka</v>
          </cell>
          <cell r="C74">
            <v>6</v>
          </cell>
          <cell r="D74">
            <v>4</v>
          </cell>
          <cell r="E74">
            <v>6</v>
          </cell>
          <cell r="F74">
            <v>6</v>
          </cell>
          <cell r="G74">
            <v>1</v>
          </cell>
          <cell r="H74">
            <v>7</v>
          </cell>
          <cell r="I74">
            <v>5</v>
          </cell>
          <cell r="J74">
            <v>3</v>
          </cell>
          <cell r="K74">
            <v>38</v>
          </cell>
        </row>
        <row r="75">
          <cell r="A75" t="str">
            <v>Maja Vražić</v>
          </cell>
          <cell r="B75" t="str">
            <v>Karlovac</v>
          </cell>
          <cell r="C75">
            <v>9</v>
          </cell>
          <cell r="D75">
            <v>7</v>
          </cell>
          <cell r="E75">
            <v>10</v>
          </cell>
          <cell r="F75">
            <v>4</v>
          </cell>
          <cell r="G75">
            <v>4</v>
          </cell>
          <cell r="H75">
            <v>7</v>
          </cell>
          <cell r="I75">
            <v>6</v>
          </cell>
          <cell r="J75">
            <v>6</v>
          </cell>
          <cell r="K75">
            <v>53</v>
          </cell>
        </row>
        <row r="76">
          <cell r="A76" t="str">
            <v>Marijan Pandžić</v>
          </cell>
          <cell r="B76" t="str">
            <v>Požega</v>
          </cell>
          <cell r="C76">
            <v>8</v>
          </cell>
          <cell r="D76">
            <v>5</v>
          </cell>
          <cell r="E76">
            <v>5</v>
          </cell>
          <cell r="F76">
            <v>6</v>
          </cell>
          <cell r="G76">
            <v>4</v>
          </cell>
          <cell r="H76">
            <v>6</v>
          </cell>
          <cell r="I76">
            <v>4</v>
          </cell>
          <cell r="J76">
            <v>7</v>
          </cell>
          <cell r="K76">
            <v>45</v>
          </cell>
        </row>
        <row r="77">
          <cell r="A77" t="str">
            <v>Marin Arbani</v>
          </cell>
          <cell r="B77" t="str">
            <v>Rijeka</v>
          </cell>
          <cell r="C77">
            <v>13</v>
          </cell>
          <cell r="D77">
            <v>12</v>
          </cell>
          <cell r="E77">
            <v>13</v>
          </cell>
          <cell r="F77">
            <v>10</v>
          </cell>
          <cell r="G77">
            <v>9</v>
          </cell>
          <cell r="H77">
            <v>11</v>
          </cell>
          <cell r="I77">
            <v>11</v>
          </cell>
          <cell r="J77">
            <v>12</v>
          </cell>
          <cell r="K77">
            <v>91</v>
          </cell>
        </row>
        <row r="78">
          <cell r="A78" t="str">
            <v>Marin Pažanin</v>
          </cell>
          <cell r="B78" t="str">
            <v>Split</v>
          </cell>
          <cell r="C78">
            <v>11</v>
          </cell>
          <cell r="D78">
            <v>13</v>
          </cell>
          <cell r="E78">
            <v>10</v>
          </cell>
          <cell r="F78">
            <v>8</v>
          </cell>
          <cell r="G78">
            <v>5</v>
          </cell>
          <cell r="H78">
            <v>7</v>
          </cell>
          <cell r="I78">
            <v>8</v>
          </cell>
          <cell r="J78">
            <v>5</v>
          </cell>
          <cell r="K78">
            <v>67</v>
          </cell>
        </row>
        <row r="79">
          <cell r="A79" t="str">
            <v>Marinko Čogelja</v>
          </cell>
          <cell r="B79" t="str">
            <v>Split</v>
          </cell>
          <cell r="C79">
            <v>11</v>
          </cell>
          <cell r="D79">
            <v>10</v>
          </cell>
          <cell r="E79">
            <v>10</v>
          </cell>
          <cell r="F79">
            <v>12</v>
          </cell>
          <cell r="G79">
            <v>8</v>
          </cell>
          <cell r="H79">
            <v>10</v>
          </cell>
          <cell r="I79">
            <v>8</v>
          </cell>
          <cell r="J79">
            <v>8</v>
          </cell>
          <cell r="K79">
            <v>77</v>
          </cell>
        </row>
        <row r="80">
          <cell r="A80" t="str">
            <v>Mario Kovač</v>
          </cell>
          <cell r="B80" t="str">
            <v>Zagreb</v>
          </cell>
          <cell r="C80">
            <v>13</v>
          </cell>
          <cell r="D80">
            <v>10</v>
          </cell>
          <cell r="E80">
            <v>7</v>
          </cell>
          <cell r="F80">
            <v>6</v>
          </cell>
          <cell r="G80">
            <v>3</v>
          </cell>
          <cell r="H80">
            <v>5</v>
          </cell>
          <cell r="I80">
            <v>8</v>
          </cell>
          <cell r="J80">
            <v>7</v>
          </cell>
          <cell r="K80">
            <v>59</v>
          </cell>
        </row>
        <row r="81">
          <cell r="A81" t="str">
            <v>Mario Krnić</v>
          </cell>
          <cell r="B81" t="str">
            <v>Šibenik</v>
          </cell>
          <cell r="C81">
            <v>10</v>
          </cell>
          <cell r="D81">
            <v>2</v>
          </cell>
          <cell r="E81">
            <v>11</v>
          </cell>
          <cell r="F81">
            <v>7</v>
          </cell>
          <cell r="G81">
            <v>7</v>
          </cell>
          <cell r="H81">
            <v>8</v>
          </cell>
          <cell r="I81">
            <v>5</v>
          </cell>
          <cell r="J81">
            <v>9</v>
          </cell>
          <cell r="K81">
            <v>59</v>
          </cell>
        </row>
        <row r="82">
          <cell r="A82" t="str">
            <v>Martin Ćorić</v>
          </cell>
          <cell r="B82" t="str">
            <v>Mostar</v>
          </cell>
          <cell r="C82">
            <v>4</v>
          </cell>
          <cell r="D82">
            <v>4</v>
          </cell>
          <cell r="E82">
            <v>2</v>
          </cell>
          <cell r="F82">
            <v>5</v>
          </cell>
          <cell r="G82">
            <v>3</v>
          </cell>
          <cell r="H82">
            <v>5</v>
          </cell>
          <cell r="I82">
            <v>3</v>
          </cell>
          <cell r="J82">
            <v>6</v>
          </cell>
          <cell r="K82">
            <v>32</v>
          </cell>
        </row>
        <row r="83">
          <cell r="A83" t="str">
            <v>Matias Andjal</v>
          </cell>
          <cell r="B83" t="str">
            <v>Osijek</v>
          </cell>
          <cell r="C83">
            <v>3</v>
          </cell>
          <cell r="D83">
            <v>6</v>
          </cell>
          <cell r="E83">
            <v>2</v>
          </cell>
          <cell r="F83">
            <v>3</v>
          </cell>
          <cell r="G83">
            <v>2</v>
          </cell>
          <cell r="H83">
            <v>1</v>
          </cell>
          <cell r="I83">
            <v>5</v>
          </cell>
          <cell r="J83">
            <v>5</v>
          </cell>
          <cell r="K83">
            <v>27</v>
          </cell>
        </row>
        <row r="84">
          <cell r="A84" t="str">
            <v>Milan Kantor</v>
          </cell>
          <cell r="B84" t="str">
            <v>Požega</v>
          </cell>
          <cell r="C84">
            <v>11</v>
          </cell>
          <cell r="D84">
            <v>5</v>
          </cell>
          <cell r="E84">
            <v>7</v>
          </cell>
          <cell r="F84">
            <v>9</v>
          </cell>
          <cell r="G84">
            <v>4</v>
          </cell>
          <cell r="H84">
            <v>3</v>
          </cell>
          <cell r="I84">
            <v>7</v>
          </cell>
          <cell r="J84">
            <v>8</v>
          </cell>
          <cell r="K84">
            <v>54</v>
          </cell>
        </row>
        <row r="85">
          <cell r="A85" t="str">
            <v>Miroslav Klen</v>
          </cell>
          <cell r="B85" t="str">
            <v>Varaždin</v>
          </cell>
          <cell r="C85">
            <v>7</v>
          </cell>
          <cell r="D85">
            <v>1</v>
          </cell>
          <cell r="E85">
            <v>8</v>
          </cell>
          <cell r="F85">
            <v>8</v>
          </cell>
          <cell r="G85">
            <v>4</v>
          </cell>
          <cell r="H85">
            <v>7</v>
          </cell>
          <cell r="I85">
            <v>4</v>
          </cell>
          <cell r="J85">
            <v>6</v>
          </cell>
          <cell r="K85">
            <v>45</v>
          </cell>
        </row>
        <row r="86">
          <cell r="A86" t="str">
            <v>Mislav Blagaić</v>
          </cell>
          <cell r="B86" t="str">
            <v>Split</v>
          </cell>
          <cell r="C86">
            <v>9</v>
          </cell>
          <cell r="D86">
            <v>8</v>
          </cell>
          <cell r="E86">
            <v>9</v>
          </cell>
          <cell r="F86">
            <v>8</v>
          </cell>
          <cell r="G86">
            <v>10</v>
          </cell>
          <cell r="H86">
            <v>7</v>
          </cell>
          <cell r="I86">
            <v>6</v>
          </cell>
          <cell r="J86">
            <v>8</v>
          </cell>
          <cell r="K86">
            <v>65</v>
          </cell>
        </row>
        <row r="87">
          <cell r="A87" t="str">
            <v>Mislav Maldini</v>
          </cell>
          <cell r="B87" t="str">
            <v>Zadar</v>
          </cell>
          <cell r="C87">
            <v>9</v>
          </cell>
          <cell r="D87">
            <v>7</v>
          </cell>
          <cell r="E87">
            <v>7</v>
          </cell>
          <cell r="F87">
            <v>9</v>
          </cell>
          <cell r="G87">
            <v>10</v>
          </cell>
          <cell r="H87">
            <v>9</v>
          </cell>
          <cell r="I87">
            <v>6</v>
          </cell>
          <cell r="J87">
            <v>7</v>
          </cell>
          <cell r="K87">
            <v>64</v>
          </cell>
        </row>
        <row r="88">
          <cell r="A88" t="str">
            <v>Nikola Horvat</v>
          </cell>
          <cell r="B88" t="str">
            <v>Varaždin</v>
          </cell>
          <cell r="C88">
            <v>12</v>
          </cell>
          <cell r="D88">
            <v>9</v>
          </cell>
          <cell r="E88">
            <v>9</v>
          </cell>
          <cell r="F88">
            <v>8</v>
          </cell>
          <cell r="G88">
            <v>11</v>
          </cell>
          <cell r="H88">
            <v>9</v>
          </cell>
          <cell r="I88">
            <v>8</v>
          </cell>
          <cell r="J88">
            <v>12</v>
          </cell>
          <cell r="K88">
            <v>78</v>
          </cell>
        </row>
        <row r="89">
          <cell r="A89" t="str">
            <v>Nikola Paleka</v>
          </cell>
          <cell r="B89" t="str">
            <v>Zadar</v>
          </cell>
          <cell r="C89">
            <v>13</v>
          </cell>
          <cell r="D89">
            <v>13</v>
          </cell>
          <cell r="E89">
            <v>12</v>
          </cell>
          <cell r="F89">
            <v>8</v>
          </cell>
          <cell r="G89">
            <v>7</v>
          </cell>
          <cell r="H89">
            <v>4</v>
          </cell>
          <cell r="I89">
            <v>10</v>
          </cell>
          <cell r="J89">
            <v>9</v>
          </cell>
          <cell r="K89">
            <v>76</v>
          </cell>
        </row>
        <row r="90">
          <cell r="A90" t="str">
            <v>Nikša Mitrović</v>
          </cell>
          <cell r="B90" t="str">
            <v>Split</v>
          </cell>
          <cell r="C90">
            <v>6</v>
          </cell>
          <cell r="D90">
            <v>5</v>
          </cell>
          <cell r="E90">
            <v>1</v>
          </cell>
          <cell r="F90">
            <v>8</v>
          </cell>
          <cell r="G90">
            <v>9</v>
          </cell>
          <cell r="H90">
            <v>5</v>
          </cell>
          <cell r="I90">
            <v>6</v>
          </cell>
          <cell r="J90">
            <v>8</v>
          </cell>
          <cell r="K90">
            <v>48</v>
          </cell>
        </row>
        <row r="91">
          <cell r="A91" t="str">
            <v>Oto Filipović</v>
          </cell>
          <cell r="B91" t="str">
            <v>Požega</v>
          </cell>
          <cell r="C91">
            <v>8</v>
          </cell>
          <cell r="D91">
            <v>3</v>
          </cell>
          <cell r="E91">
            <v>5</v>
          </cell>
          <cell r="F91">
            <v>6</v>
          </cell>
          <cell r="G91">
            <v>2</v>
          </cell>
          <cell r="H91">
            <v>5</v>
          </cell>
          <cell r="I91">
            <v>4</v>
          </cell>
          <cell r="J91">
            <v>6</v>
          </cell>
          <cell r="K91">
            <v>39</v>
          </cell>
        </row>
        <row r="92">
          <cell r="A92" t="str">
            <v>Pavao Crnko</v>
          </cell>
          <cell r="B92" t="str">
            <v>Sisak</v>
          </cell>
          <cell r="C92">
            <v>6</v>
          </cell>
          <cell r="D92">
            <v>11</v>
          </cell>
          <cell r="E92">
            <v>9</v>
          </cell>
          <cell r="F92">
            <v>9</v>
          </cell>
          <cell r="G92">
            <v>7</v>
          </cell>
          <cell r="H92">
            <v>6</v>
          </cell>
          <cell r="I92">
            <v>8</v>
          </cell>
          <cell r="J92">
            <v>9</v>
          </cell>
          <cell r="K92">
            <v>65</v>
          </cell>
        </row>
        <row r="93">
          <cell r="A93" t="str">
            <v>Robert Cerović</v>
          </cell>
          <cell r="B93" t="str">
            <v>Rijeka</v>
          </cell>
          <cell r="C93">
            <v>6</v>
          </cell>
          <cell r="D93">
            <v>5</v>
          </cell>
          <cell r="E93">
            <v>5</v>
          </cell>
          <cell r="F93">
            <v>7</v>
          </cell>
          <cell r="G93">
            <v>2</v>
          </cell>
          <cell r="H93">
            <v>6</v>
          </cell>
          <cell r="I93">
            <v>7</v>
          </cell>
          <cell r="J93">
            <v>7</v>
          </cell>
          <cell r="K93">
            <v>45</v>
          </cell>
        </row>
        <row r="94">
          <cell r="A94" t="str">
            <v>Saša Benzon</v>
          </cell>
          <cell r="B94" t="str">
            <v>Split</v>
          </cell>
          <cell r="C94">
            <v>8</v>
          </cell>
          <cell r="D94">
            <v>10</v>
          </cell>
          <cell r="E94">
            <v>9</v>
          </cell>
          <cell r="F94">
            <v>8</v>
          </cell>
          <cell r="G94">
            <v>5</v>
          </cell>
          <cell r="H94">
            <v>8</v>
          </cell>
          <cell r="I94">
            <v>7</v>
          </cell>
          <cell r="J94">
            <v>12</v>
          </cell>
          <cell r="K94">
            <v>67</v>
          </cell>
        </row>
        <row r="95">
          <cell r="A95" t="str">
            <v>Šime Gverić</v>
          </cell>
          <cell r="B95" t="str">
            <v>Zagreb</v>
          </cell>
          <cell r="C95">
            <v>14</v>
          </cell>
          <cell r="D95">
            <v>12</v>
          </cell>
          <cell r="E95">
            <v>12</v>
          </cell>
          <cell r="F95">
            <v>11</v>
          </cell>
          <cell r="G95">
            <v>12</v>
          </cell>
          <cell r="H95">
            <v>13</v>
          </cell>
          <cell r="I95">
            <v>9</v>
          </cell>
          <cell r="J95">
            <v>11</v>
          </cell>
          <cell r="K95">
            <v>94</v>
          </cell>
        </row>
        <row r="96">
          <cell r="A96" t="str">
            <v>Šimo Širanović</v>
          </cell>
          <cell r="B96" t="str">
            <v>Vinkovci</v>
          </cell>
          <cell r="C96">
            <v>10</v>
          </cell>
          <cell r="D96">
            <v>6</v>
          </cell>
          <cell r="E96">
            <v>9</v>
          </cell>
          <cell r="F96">
            <v>6</v>
          </cell>
          <cell r="G96">
            <v>9</v>
          </cell>
          <cell r="H96">
            <v>7</v>
          </cell>
          <cell r="I96">
            <v>9</v>
          </cell>
          <cell r="J96">
            <v>8</v>
          </cell>
          <cell r="K96">
            <v>64</v>
          </cell>
        </row>
        <row r="97">
          <cell r="A97" t="str">
            <v>Siniša Dujanić</v>
          </cell>
          <cell r="B97" t="str">
            <v>Rijeka</v>
          </cell>
          <cell r="C97">
            <v>4</v>
          </cell>
          <cell r="D97">
            <v>9</v>
          </cell>
          <cell r="E97">
            <v>7</v>
          </cell>
          <cell r="F97">
            <v>10</v>
          </cell>
          <cell r="G97">
            <v>6</v>
          </cell>
          <cell r="H97">
            <v>7</v>
          </cell>
          <cell r="I97">
            <v>2</v>
          </cell>
          <cell r="J97">
            <v>4</v>
          </cell>
          <cell r="K97">
            <v>49</v>
          </cell>
        </row>
        <row r="98">
          <cell r="A98" t="str">
            <v>Tino Nevešćanin</v>
          </cell>
          <cell r="B98" t="str">
            <v>Split</v>
          </cell>
          <cell r="C98">
            <v>9</v>
          </cell>
          <cell r="D98">
            <v>6</v>
          </cell>
          <cell r="E98">
            <v>9</v>
          </cell>
          <cell r="F98">
            <v>3</v>
          </cell>
          <cell r="G98">
            <v>5</v>
          </cell>
          <cell r="H98">
            <v>6</v>
          </cell>
          <cell r="I98">
            <v>7</v>
          </cell>
          <cell r="J98">
            <v>5</v>
          </cell>
          <cell r="K98">
            <v>50</v>
          </cell>
        </row>
        <row r="99">
          <cell r="A99" t="str">
            <v>Tomislav Bleiziffer</v>
          </cell>
          <cell r="B99" t="str">
            <v>Požega</v>
          </cell>
          <cell r="C99">
            <v>12</v>
          </cell>
          <cell r="D99">
            <v>7</v>
          </cell>
          <cell r="E99">
            <v>6</v>
          </cell>
          <cell r="F99">
            <v>10</v>
          </cell>
          <cell r="G99">
            <v>11</v>
          </cell>
          <cell r="H99">
            <v>12</v>
          </cell>
          <cell r="I99">
            <v>10</v>
          </cell>
          <cell r="J99">
            <v>6</v>
          </cell>
          <cell r="K99">
            <v>74</v>
          </cell>
        </row>
        <row r="100">
          <cell r="A100" t="str">
            <v>Tomislav Denegri</v>
          </cell>
          <cell r="B100" t="str">
            <v>Zadar</v>
          </cell>
          <cell r="C100">
            <v>9</v>
          </cell>
          <cell r="D100">
            <v>9</v>
          </cell>
          <cell r="E100">
            <v>9</v>
          </cell>
          <cell r="F100">
            <v>9</v>
          </cell>
          <cell r="G100">
            <v>7</v>
          </cell>
          <cell r="H100">
            <v>8</v>
          </cell>
          <cell r="I100">
            <v>8</v>
          </cell>
          <cell r="J100">
            <v>10</v>
          </cell>
          <cell r="K100">
            <v>69</v>
          </cell>
        </row>
        <row r="101">
          <cell r="A101" t="str">
            <v>Tomislav Lipošćak</v>
          </cell>
          <cell r="B101" t="str">
            <v>Karlovac</v>
          </cell>
          <cell r="C101">
            <v>8</v>
          </cell>
          <cell r="D101">
            <v>6</v>
          </cell>
          <cell r="E101">
            <v>9</v>
          </cell>
          <cell r="F101">
            <v>7</v>
          </cell>
          <cell r="G101">
            <v>5</v>
          </cell>
          <cell r="H101">
            <v>7</v>
          </cell>
          <cell r="I101">
            <v>6</v>
          </cell>
          <cell r="J101">
            <v>10</v>
          </cell>
          <cell r="K101">
            <v>58</v>
          </cell>
        </row>
        <row r="102">
          <cell r="A102" t="str">
            <v>Tomislav Nedić</v>
          </cell>
          <cell r="B102" t="str">
            <v>Vinkovci</v>
          </cell>
          <cell r="C102">
            <v>7</v>
          </cell>
          <cell r="D102">
            <v>9</v>
          </cell>
          <cell r="E102">
            <v>10</v>
          </cell>
          <cell r="F102">
            <v>9</v>
          </cell>
          <cell r="G102">
            <v>8</v>
          </cell>
          <cell r="H102">
            <v>8</v>
          </cell>
          <cell r="I102">
            <v>5</v>
          </cell>
          <cell r="J102">
            <v>11</v>
          </cell>
          <cell r="K102">
            <v>67</v>
          </cell>
        </row>
        <row r="103">
          <cell r="A103" t="str">
            <v>Tunjo Džijan</v>
          </cell>
          <cell r="B103" t="str">
            <v>Vinkovci</v>
          </cell>
          <cell r="C103">
            <v>3</v>
          </cell>
          <cell r="D103">
            <v>0</v>
          </cell>
          <cell r="E103">
            <v>1</v>
          </cell>
          <cell r="F103">
            <v>3</v>
          </cell>
          <cell r="G103">
            <v>7</v>
          </cell>
          <cell r="H103">
            <v>3</v>
          </cell>
          <cell r="I103">
            <v>3</v>
          </cell>
          <cell r="J103">
            <v>7</v>
          </cell>
          <cell r="K103">
            <v>27</v>
          </cell>
        </row>
        <row r="104">
          <cell r="A104" t="str">
            <v>Valter Gross</v>
          </cell>
          <cell r="B104" t="str">
            <v>Zagreb</v>
          </cell>
          <cell r="C104">
            <v>8</v>
          </cell>
          <cell r="D104">
            <v>6</v>
          </cell>
          <cell r="E104">
            <v>7</v>
          </cell>
          <cell r="F104">
            <v>7</v>
          </cell>
          <cell r="G104">
            <v>4</v>
          </cell>
          <cell r="H104">
            <v>6</v>
          </cell>
          <cell r="I104">
            <v>6</v>
          </cell>
          <cell r="J104">
            <v>8</v>
          </cell>
          <cell r="K104">
            <v>52</v>
          </cell>
        </row>
        <row r="105">
          <cell r="A105" t="str">
            <v>Verner Stanušić</v>
          </cell>
          <cell r="B105" t="str">
            <v>Kutina</v>
          </cell>
          <cell r="C105">
            <v>9</v>
          </cell>
          <cell r="D105">
            <v>9</v>
          </cell>
          <cell r="E105">
            <v>8</v>
          </cell>
          <cell r="F105">
            <v>8</v>
          </cell>
          <cell r="G105">
            <v>8</v>
          </cell>
          <cell r="H105">
            <v>6</v>
          </cell>
          <cell r="I105">
            <v>7</v>
          </cell>
          <cell r="J105">
            <v>6</v>
          </cell>
          <cell r="K105">
            <v>61</v>
          </cell>
        </row>
        <row r="106">
          <cell r="A106" t="str">
            <v>Vjekoslav Vuk</v>
          </cell>
          <cell r="B106" t="str">
            <v>Varaždin</v>
          </cell>
          <cell r="C106">
            <v>11</v>
          </cell>
          <cell r="D106">
            <v>5</v>
          </cell>
          <cell r="E106">
            <v>7</v>
          </cell>
          <cell r="F106">
            <v>11</v>
          </cell>
          <cell r="G106">
            <v>6</v>
          </cell>
          <cell r="H106">
            <v>6</v>
          </cell>
          <cell r="I106">
            <v>6</v>
          </cell>
          <cell r="J106">
            <v>6</v>
          </cell>
          <cell r="K106">
            <v>58</v>
          </cell>
        </row>
        <row r="107">
          <cell r="A107" t="str">
            <v>Željko Pavlović</v>
          </cell>
          <cell r="B107" t="str">
            <v>Požega</v>
          </cell>
          <cell r="C107">
            <v>7</v>
          </cell>
          <cell r="D107">
            <v>2</v>
          </cell>
          <cell r="E107">
            <v>4</v>
          </cell>
          <cell r="F107">
            <v>4</v>
          </cell>
          <cell r="G107">
            <v>2</v>
          </cell>
          <cell r="H107">
            <v>4</v>
          </cell>
          <cell r="I107">
            <v>2</v>
          </cell>
          <cell r="J107">
            <v>6</v>
          </cell>
          <cell r="K107">
            <v>31</v>
          </cell>
        </row>
      </sheetData>
      <sheetData sheetId="16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Dean Kotiga</v>
          </cell>
          <cell r="B2" t="str">
            <v>Zagreb</v>
          </cell>
          <cell r="C2">
            <v>14</v>
          </cell>
          <cell r="D2">
            <v>14</v>
          </cell>
          <cell r="E2">
            <v>13</v>
          </cell>
          <cell r="F2">
            <v>13</v>
          </cell>
          <cell r="G2">
            <v>14</v>
          </cell>
          <cell r="H2">
            <v>12</v>
          </cell>
          <cell r="I2">
            <v>11</v>
          </cell>
          <cell r="J2">
            <v>10</v>
          </cell>
          <cell r="K2">
            <v>101</v>
          </cell>
        </row>
        <row r="3">
          <cell r="A3" t="str">
            <v>Krešimir Štimac</v>
          </cell>
          <cell r="B3" t="str">
            <v>Zagreb</v>
          </cell>
          <cell r="C3">
            <v>12</v>
          </cell>
          <cell r="D3">
            <v>12</v>
          </cell>
          <cell r="E3">
            <v>12</v>
          </cell>
          <cell r="F3">
            <v>14</v>
          </cell>
          <cell r="G3">
            <v>13</v>
          </cell>
          <cell r="H3">
            <v>12</v>
          </cell>
          <cell r="I3">
            <v>9</v>
          </cell>
          <cell r="J3">
            <v>13</v>
          </cell>
          <cell r="K3">
            <v>97</v>
          </cell>
        </row>
        <row r="4">
          <cell r="A4" t="str">
            <v>Karlo Plazina</v>
          </cell>
          <cell r="B4" t="str">
            <v>Zagreb</v>
          </cell>
          <cell r="C4">
            <v>10</v>
          </cell>
          <cell r="D4">
            <v>10</v>
          </cell>
          <cell r="E4">
            <v>13</v>
          </cell>
          <cell r="F4">
            <v>13</v>
          </cell>
          <cell r="G4">
            <v>9</v>
          </cell>
          <cell r="H4">
            <v>12</v>
          </cell>
          <cell r="I4">
            <v>12</v>
          </cell>
          <cell r="J4">
            <v>14</v>
          </cell>
          <cell r="K4">
            <v>93</v>
          </cell>
        </row>
        <row r="5">
          <cell r="A5" t="str">
            <v>Neven Trgovec</v>
          </cell>
          <cell r="B5" t="str">
            <v>Zagreb</v>
          </cell>
          <cell r="C5">
            <v>12</v>
          </cell>
          <cell r="D5">
            <v>12</v>
          </cell>
          <cell r="E5">
            <v>13</v>
          </cell>
          <cell r="F5">
            <v>14</v>
          </cell>
          <cell r="G5">
            <v>12</v>
          </cell>
          <cell r="H5">
            <v>11</v>
          </cell>
          <cell r="I5">
            <v>9</v>
          </cell>
          <cell r="J5">
            <v>10</v>
          </cell>
          <cell r="K5">
            <v>93</v>
          </cell>
        </row>
        <row r="6">
          <cell r="A6" t="str">
            <v>Šime Gverić</v>
          </cell>
          <cell r="B6" t="str">
            <v>Zagreb</v>
          </cell>
          <cell r="C6">
            <v>10</v>
          </cell>
          <cell r="D6">
            <v>10</v>
          </cell>
          <cell r="E6">
            <v>13</v>
          </cell>
          <cell r="F6">
            <v>15</v>
          </cell>
          <cell r="G6">
            <v>11</v>
          </cell>
          <cell r="H6">
            <v>13</v>
          </cell>
          <cell r="I6">
            <v>13</v>
          </cell>
          <cell r="J6">
            <v>8</v>
          </cell>
          <cell r="K6">
            <v>93</v>
          </cell>
        </row>
        <row r="7">
          <cell r="A7" t="str">
            <v>Krešimir Sučević Međeral</v>
          </cell>
          <cell r="B7" t="str">
            <v>Zagreb</v>
          </cell>
          <cell r="C7">
            <v>7</v>
          </cell>
          <cell r="D7">
            <v>12</v>
          </cell>
          <cell r="E7">
            <v>7</v>
          </cell>
          <cell r="F7">
            <v>13</v>
          </cell>
          <cell r="G7">
            <v>14</v>
          </cell>
          <cell r="H7">
            <v>12</v>
          </cell>
          <cell r="I7">
            <v>10</v>
          </cell>
          <cell r="J7">
            <v>11</v>
          </cell>
          <cell r="K7">
            <v>86</v>
          </cell>
        </row>
        <row r="8">
          <cell r="A8" t="str">
            <v>Fabijan Čorak</v>
          </cell>
          <cell r="B8" t="str">
            <v>Zagreb</v>
          </cell>
          <cell r="C8">
            <v>11</v>
          </cell>
          <cell r="D8">
            <v>12</v>
          </cell>
          <cell r="E8">
            <v>12</v>
          </cell>
          <cell r="F8">
            <v>11</v>
          </cell>
          <cell r="G8">
            <v>12</v>
          </cell>
          <cell r="H8">
            <v>10</v>
          </cell>
          <cell r="I8">
            <v>12</v>
          </cell>
          <cell r="J8">
            <v>6</v>
          </cell>
          <cell r="K8">
            <v>86</v>
          </cell>
        </row>
        <row r="9">
          <cell r="A9" t="str">
            <v>Marin Arbani</v>
          </cell>
          <cell r="B9" t="str">
            <v>Rijeka</v>
          </cell>
          <cell r="C9">
            <v>10</v>
          </cell>
          <cell r="D9">
            <v>10</v>
          </cell>
          <cell r="E9">
            <v>14</v>
          </cell>
          <cell r="F9">
            <v>10</v>
          </cell>
          <cell r="G9">
            <v>10</v>
          </cell>
          <cell r="H9">
            <v>9</v>
          </cell>
          <cell r="I9">
            <v>8</v>
          </cell>
          <cell r="J9">
            <v>12</v>
          </cell>
          <cell r="K9">
            <v>83</v>
          </cell>
        </row>
        <row r="10">
          <cell r="A10" t="str">
            <v>Domagoj Pozderac</v>
          </cell>
          <cell r="B10" t="str">
            <v>Jastrebarsko</v>
          </cell>
          <cell r="C10">
            <v>11</v>
          </cell>
          <cell r="D10">
            <v>11</v>
          </cell>
          <cell r="E10">
            <v>9</v>
          </cell>
          <cell r="F10">
            <v>11</v>
          </cell>
          <cell r="G10">
            <v>12</v>
          </cell>
          <cell r="H10">
            <v>10</v>
          </cell>
          <cell r="I10">
            <v>10</v>
          </cell>
          <cell r="J10">
            <v>9</v>
          </cell>
          <cell r="K10">
            <v>83</v>
          </cell>
        </row>
        <row r="11">
          <cell r="A11" t="str">
            <v>Dragan Gulam</v>
          </cell>
          <cell r="B11" t="str">
            <v>Zadar</v>
          </cell>
          <cell r="C11">
            <v>10</v>
          </cell>
          <cell r="D11">
            <v>11</v>
          </cell>
          <cell r="E11">
            <v>13</v>
          </cell>
          <cell r="F11">
            <v>12</v>
          </cell>
          <cell r="G11">
            <v>10</v>
          </cell>
          <cell r="H11">
            <v>9</v>
          </cell>
          <cell r="I11">
            <v>9</v>
          </cell>
          <cell r="J11">
            <v>9</v>
          </cell>
          <cell r="K11">
            <v>83</v>
          </cell>
        </row>
        <row r="12">
          <cell r="A12" t="str">
            <v>Ivan Andonov</v>
          </cell>
          <cell r="B12" t="str">
            <v>Beograd</v>
          </cell>
          <cell r="C12">
            <v>9</v>
          </cell>
          <cell r="D12">
            <v>10</v>
          </cell>
          <cell r="E12">
            <v>12</v>
          </cell>
          <cell r="F12">
            <v>13</v>
          </cell>
          <cell r="G12">
            <v>12</v>
          </cell>
          <cell r="H12">
            <v>10</v>
          </cell>
          <cell r="I12">
            <v>9</v>
          </cell>
          <cell r="J12">
            <v>8</v>
          </cell>
          <cell r="K12">
            <v>83</v>
          </cell>
        </row>
        <row r="13">
          <cell r="A13" t="str">
            <v xml:space="preserve">Kristo Kristić </v>
          </cell>
          <cell r="B13" t="str">
            <v xml:space="preserve">Dubrovnik </v>
          </cell>
          <cell r="C13">
            <v>10</v>
          </cell>
          <cell r="D13">
            <v>10</v>
          </cell>
          <cell r="E13">
            <v>11</v>
          </cell>
          <cell r="F13">
            <v>13</v>
          </cell>
          <cell r="G13">
            <v>10</v>
          </cell>
          <cell r="H13">
            <v>9</v>
          </cell>
          <cell r="I13">
            <v>9</v>
          </cell>
          <cell r="J13">
            <v>9</v>
          </cell>
          <cell r="K13">
            <v>81</v>
          </cell>
        </row>
        <row r="14">
          <cell r="A14" t="str">
            <v>Lucian Šošić</v>
          </cell>
          <cell r="B14" t="str">
            <v>Split</v>
          </cell>
          <cell r="C14">
            <v>10</v>
          </cell>
          <cell r="D14">
            <v>11</v>
          </cell>
          <cell r="E14">
            <v>11</v>
          </cell>
          <cell r="F14">
            <v>13</v>
          </cell>
          <cell r="G14">
            <v>11</v>
          </cell>
          <cell r="H14">
            <v>7</v>
          </cell>
          <cell r="I14">
            <v>11</v>
          </cell>
          <cell r="J14">
            <v>7</v>
          </cell>
          <cell r="K14">
            <v>81</v>
          </cell>
        </row>
        <row r="15">
          <cell r="A15" t="str">
            <v>Kristian Lasić</v>
          </cell>
          <cell r="B15" t="str">
            <v>Široki Brijeg</v>
          </cell>
          <cell r="C15">
            <v>5</v>
          </cell>
          <cell r="D15">
            <v>11</v>
          </cell>
          <cell r="E15">
            <v>11</v>
          </cell>
          <cell r="F15">
            <v>10</v>
          </cell>
          <cell r="G15">
            <v>13</v>
          </cell>
          <cell r="H15">
            <v>10</v>
          </cell>
          <cell r="I15">
            <v>10</v>
          </cell>
          <cell r="J15">
            <v>10</v>
          </cell>
          <cell r="K15">
            <v>80</v>
          </cell>
        </row>
        <row r="16">
          <cell r="A16" t="str">
            <v>Ivica Žuro</v>
          </cell>
          <cell r="B16" t="str">
            <v>Split</v>
          </cell>
          <cell r="C16">
            <v>10</v>
          </cell>
          <cell r="D16">
            <v>13</v>
          </cell>
          <cell r="E16">
            <v>8</v>
          </cell>
          <cell r="F16">
            <v>13</v>
          </cell>
          <cell r="G16">
            <v>10</v>
          </cell>
          <cell r="H16">
            <v>8</v>
          </cell>
          <cell r="I16">
            <v>8</v>
          </cell>
          <cell r="J16">
            <v>9</v>
          </cell>
          <cell r="K16">
            <v>79</v>
          </cell>
        </row>
        <row r="17">
          <cell r="A17" t="str">
            <v>Marinko Čogelja</v>
          </cell>
          <cell r="B17" t="str">
            <v>Split</v>
          </cell>
          <cell r="C17">
            <v>6</v>
          </cell>
          <cell r="D17">
            <v>11</v>
          </cell>
          <cell r="E17">
            <v>12</v>
          </cell>
          <cell r="F17">
            <v>13</v>
          </cell>
          <cell r="G17">
            <v>11</v>
          </cell>
          <cell r="H17">
            <v>7</v>
          </cell>
          <cell r="I17">
            <v>8</v>
          </cell>
          <cell r="J17">
            <v>9</v>
          </cell>
          <cell r="K17">
            <v>77</v>
          </cell>
        </row>
        <row r="18">
          <cell r="A18" t="str">
            <v>Lovro Marinović</v>
          </cell>
          <cell r="B18" t="str">
            <v>Zagreb</v>
          </cell>
          <cell r="C18">
            <v>12</v>
          </cell>
          <cell r="D18">
            <v>8</v>
          </cell>
          <cell r="E18">
            <v>10</v>
          </cell>
          <cell r="F18">
            <v>10</v>
          </cell>
          <cell r="G18">
            <v>8</v>
          </cell>
          <cell r="H18">
            <v>11</v>
          </cell>
          <cell r="I18">
            <v>12</v>
          </cell>
          <cell r="J18">
            <v>4</v>
          </cell>
          <cell r="K18">
            <v>75</v>
          </cell>
        </row>
        <row r="19">
          <cell r="A19" t="str">
            <v>Ljerka Karleuša</v>
          </cell>
          <cell r="B19" t="str">
            <v>Rijeka</v>
          </cell>
          <cell r="C19">
            <v>9</v>
          </cell>
          <cell r="D19">
            <v>8</v>
          </cell>
          <cell r="E19">
            <v>13</v>
          </cell>
          <cell r="F19">
            <v>8</v>
          </cell>
          <cell r="G19">
            <v>6</v>
          </cell>
          <cell r="H19">
            <v>13</v>
          </cell>
          <cell r="I19">
            <v>9</v>
          </cell>
          <cell r="J19">
            <v>7</v>
          </cell>
          <cell r="K19">
            <v>73</v>
          </cell>
        </row>
        <row r="20">
          <cell r="A20" t="str">
            <v>Krešimir Melnik</v>
          </cell>
          <cell r="B20" t="str">
            <v>Osijek</v>
          </cell>
          <cell r="C20">
            <v>11</v>
          </cell>
          <cell r="D20">
            <v>11</v>
          </cell>
          <cell r="E20">
            <v>7</v>
          </cell>
          <cell r="F20">
            <v>12</v>
          </cell>
          <cell r="G20">
            <v>12</v>
          </cell>
          <cell r="H20">
            <v>4</v>
          </cell>
          <cell r="I20">
            <v>9</v>
          </cell>
          <cell r="J20">
            <v>7</v>
          </cell>
          <cell r="K20">
            <v>73</v>
          </cell>
        </row>
        <row r="21">
          <cell r="A21" t="str">
            <v>Danijel Šušnjara</v>
          </cell>
          <cell r="B21" t="str">
            <v>Vinkovci</v>
          </cell>
          <cell r="C21">
            <v>7</v>
          </cell>
          <cell r="D21">
            <v>9</v>
          </cell>
          <cell r="E21">
            <v>11</v>
          </cell>
          <cell r="F21">
            <v>13</v>
          </cell>
          <cell r="G21">
            <v>12</v>
          </cell>
          <cell r="H21">
            <v>7</v>
          </cell>
          <cell r="I21">
            <v>7</v>
          </cell>
          <cell r="J21">
            <v>6</v>
          </cell>
          <cell r="K21">
            <v>72</v>
          </cell>
        </row>
        <row r="22">
          <cell r="A22" t="str">
            <v>Domagoj Šesto</v>
          </cell>
          <cell r="B22" t="str">
            <v>Vinkovci</v>
          </cell>
          <cell r="C22">
            <v>8</v>
          </cell>
          <cell r="D22">
            <v>11</v>
          </cell>
          <cell r="E22">
            <v>8</v>
          </cell>
          <cell r="F22">
            <v>10</v>
          </cell>
          <cell r="G22">
            <v>10</v>
          </cell>
          <cell r="H22">
            <v>4</v>
          </cell>
          <cell r="I22">
            <v>8</v>
          </cell>
          <cell r="J22">
            <v>12</v>
          </cell>
          <cell r="K22">
            <v>71</v>
          </cell>
        </row>
        <row r="23">
          <cell r="A23" t="str">
            <v>Kristijan Musa</v>
          </cell>
          <cell r="B23" t="str">
            <v>Mostar</v>
          </cell>
          <cell r="C23">
            <v>5</v>
          </cell>
          <cell r="D23">
            <v>9</v>
          </cell>
          <cell r="E23">
            <v>11</v>
          </cell>
          <cell r="F23">
            <v>11</v>
          </cell>
          <cell r="G23">
            <v>14</v>
          </cell>
          <cell r="H23">
            <v>8</v>
          </cell>
          <cell r="I23">
            <v>5</v>
          </cell>
          <cell r="J23">
            <v>8</v>
          </cell>
          <cell r="K23">
            <v>71</v>
          </cell>
        </row>
        <row r="24">
          <cell r="A24" t="str">
            <v>Igor Čičak</v>
          </cell>
          <cell r="B24" t="str">
            <v>Ivanić Grad</v>
          </cell>
          <cell r="C24">
            <v>9</v>
          </cell>
          <cell r="D24">
            <v>8</v>
          </cell>
          <cell r="E24">
            <v>6</v>
          </cell>
          <cell r="F24">
            <v>9</v>
          </cell>
          <cell r="G24">
            <v>10</v>
          </cell>
          <cell r="H24">
            <v>10</v>
          </cell>
          <cell r="I24">
            <v>9</v>
          </cell>
          <cell r="J24">
            <v>8</v>
          </cell>
          <cell r="K24">
            <v>69</v>
          </cell>
        </row>
        <row r="25">
          <cell r="A25" t="str">
            <v>Ivan Marić</v>
          </cell>
          <cell r="B25" t="str">
            <v>Zadar</v>
          </cell>
          <cell r="C25">
            <v>8</v>
          </cell>
          <cell r="D25">
            <v>9</v>
          </cell>
          <cell r="E25">
            <v>10</v>
          </cell>
          <cell r="F25">
            <v>8</v>
          </cell>
          <cell r="G25">
            <v>9</v>
          </cell>
          <cell r="H25">
            <v>10</v>
          </cell>
          <cell r="I25">
            <v>6</v>
          </cell>
          <cell r="J25">
            <v>8</v>
          </cell>
          <cell r="K25">
            <v>68</v>
          </cell>
        </row>
        <row r="26">
          <cell r="A26" t="str">
            <v>Jurica Benčik</v>
          </cell>
          <cell r="B26" t="str">
            <v>Varaždin</v>
          </cell>
          <cell r="C26">
            <v>8</v>
          </cell>
          <cell r="D26">
            <v>9</v>
          </cell>
          <cell r="E26">
            <v>12</v>
          </cell>
          <cell r="F26">
            <v>10</v>
          </cell>
          <cell r="G26">
            <v>9</v>
          </cell>
          <cell r="H26">
            <v>6</v>
          </cell>
          <cell r="I26">
            <v>6</v>
          </cell>
          <cell r="J26">
            <v>7</v>
          </cell>
          <cell r="K26">
            <v>67</v>
          </cell>
        </row>
        <row r="27">
          <cell r="A27" t="str">
            <v>Dalibor Benković</v>
          </cell>
          <cell r="B27" t="str">
            <v>Karlovac</v>
          </cell>
          <cell r="C27">
            <v>8</v>
          </cell>
          <cell r="D27">
            <v>6</v>
          </cell>
          <cell r="E27">
            <v>9</v>
          </cell>
          <cell r="F27">
            <v>12</v>
          </cell>
          <cell r="G27">
            <v>11</v>
          </cell>
          <cell r="H27">
            <v>7</v>
          </cell>
          <cell r="I27">
            <v>7</v>
          </cell>
          <cell r="J27">
            <v>6</v>
          </cell>
          <cell r="K27">
            <v>66</v>
          </cell>
        </row>
        <row r="28">
          <cell r="A28" t="str">
            <v>Boris Rauš</v>
          </cell>
          <cell r="B28" t="str">
            <v>Osijek</v>
          </cell>
          <cell r="C28">
            <v>7</v>
          </cell>
          <cell r="D28">
            <v>8</v>
          </cell>
          <cell r="E28">
            <v>10</v>
          </cell>
          <cell r="F28">
            <v>8</v>
          </cell>
          <cell r="G28">
            <v>11</v>
          </cell>
          <cell r="H28">
            <v>6</v>
          </cell>
          <cell r="I28">
            <v>7</v>
          </cell>
          <cell r="J28">
            <v>8</v>
          </cell>
          <cell r="K28">
            <v>65</v>
          </cell>
        </row>
        <row r="29">
          <cell r="A29" t="str">
            <v>Ivica Glavan</v>
          </cell>
          <cell r="B29" t="str">
            <v>Zadar</v>
          </cell>
          <cell r="C29">
            <v>7</v>
          </cell>
          <cell r="D29">
            <v>7</v>
          </cell>
          <cell r="E29">
            <v>10</v>
          </cell>
          <cell r="F29">
            <v>10</v>
          </cell>
          <cell r="G29">
            <v>9</v>
          </cell>
          <cell r="H29">
            <v>6</v>
          </cell>
          <cell r="I29">
            <v>9</v>
          </cell>
          <cell r="J29">
            <v>7</v>
          </cell>
          <cell r="K29">
            <v>65</v>
          </cell>
        </row>
        <row r="30">
          <cell r="A30" t="str">
            <v>Mario Kovač</v>
          </cell>
          <cell r="B30" t="str">
            <v>Zagreb</v>
          </cell>
          <cell r="C30">
            <v>13</v>
          </cell>
          <cell r="D30">
            <v>11</v>
          </cell>
          <cell r="E30">
            <v>9</v>
          </cell>
          <cell r="F30">
            <v>9</v>
          </cell>
          <cell r="G30">
            <v>6</v>
          </cell>
          <cell r="H30">
            <v>5</v>
          </cell>
          <cell r="I30">
            <v>5</v>
          </cell>
          <cell r="J30">
            <v>7</v>
          </cell>
          <cell r="K30">
            <v>65</v>
          </cell>
        </row>
        <row r="31">
          <cell r="A31" t="str">
            <v>Nikola Paleka</v>
          </cell>
          <cell r="B31" t="str">
            <v>Zadar</v>
          </cell>
          <cell r="C31">
            <v>9</v>
          </cell>
          <cell r="D31">
            <v>12</v>
          </cell>
          <cell r="E31">
            <v>7</v>
          </cell>
          <cell r="F31">
            <v>10</v>
          </cell>
          <cell r="G31">
            <v>9</v>
          </cell>
          <cell r="H31">
            <v>7</v>
          </cell>
          <cell r="I31">
            <v>7</v>
          </cell>
          <cell r="J31">
            <v>4</v>
          </cell>
          <cell r="K31">
            <v>65</v>
          </cell>
        </row>
        <row r="32">
          <cell r="A32" t="str">
            <v>Ivica Brtan</v>
          </cell>
          <cell r="B32" t="str">
            <v>Nova Gradiška</v>
          </cell>
          <cell r="C32">
            <v>7</v>
          </cell>
          <cell r="D32">
            <v>12</v>
          </cell>
          <cell r="E32">
            <v>12</v>
          </cell>
          <cell r="F32">
            <v>11</v>
          </cell>
          <cell r="G32">
            <v>9</v>
          </cell>
          <cell r="H32">
            <v>7</v>
          </cell>
          <cell r="I32">
            <v>3</v>
          </cell>
          <cell r="J32">
            <v>4</v>
          </cell>
          <cell r="K32">
            <v>65</v>
          </cell>
        </row>
        <row r="33">
          <cell r="A33" t="str">
            <v>Haris Mujkić</v>
          </cell>
          <cell r="B33" t="str">
            <v>Rijeka</v>
          </cell>
          <cell r="C33">
            <v>6</v>
          </cell>
          <cell r="D33">
            <v>10</v>
          </cell>
          <cell r="E33">
            <v>8</v>
          </cell>
          <cell r="F33">
            <v>13</v>
          </cell>
          <cell r="G33">
            <v>11</v>
          </cell>
          <cell r="H33">
            <v>2</v>
          </cell>
          <cell r="I33">
            <v>8</v>
          </cell>
          <cell r="J33">
            <v>6</v>
          </cell>
          <cell r="K33">
            <v>64</v>
          </cell>
        </row>
        <row r="34">
          <cell r="A34" t="str">
            <v>Dražen Cukina</v>
          </cell>
          <cell r="B34" t="str">
            <v>Karlovac</v>
          </cell>
          <cell r="C34">
            <v>7</v>
          </cell>
          <cell r="D34">
            <v>12</v>
          </cell>
          <cell r="E34">
            <v>12</v>
          </cell>
          <cell r="F34">
            <v>8</v>
          </cell>
          <cell r="G34">
            <v>7</v>
          </cell>
          <cell r="H34">
            <v>3</v>
          </cell>
          <cell r="I34">
            <v>9</v>
          </cell>
          <cell r="J34">
            <v>5</v>
          </cell>
          <cell r="K34">
            <v>63</v>
          </cell>
        </row>
        <row r="35">
          <cell r="A35" t="str">
            <v>Pavao Crnko</v>
          </cell>
          <cell r="B35" t="str">
            <v>Sisak</v>
          </cell>
          <cell r="C35">
            <v>9</v>
          </cell>
          <cell r="D35">
            <v>9</v>
          </cell>
          <cell r="E35">
            <v>8</v>
          </cell>
          <cell r="F35">
            <v>7</v>
          </cell>
          <cell r="G35">
            <v>6</v>
          </cell>
          <cell r="H35">
            <v>6</v>
          </cell>
          <cell r="I35">
            <v>8</v>
          </cell>
          <cell r="J35">
            <v>9</v>
          </cell>
          <cell r="K35">
            <v>62</v>
          </cell>
        </row>
        <row r="36">
          <cell r="A36" t="str">
            <v>Dominik Pozderac</v>
          </cell>
          <cell r="B36" t="str">
            <v>Jastrebarsko</v>
          </cell>
          <cell r="C36">
            <v>5</v>
          </cell>
          <cell r="D36">
            <v>7</v>
          </cell>
          <cell r="E36">
            <v>3</v>
          </cell>
          <cell r="F36">
            <v>12</v>
          </cell>
          <cell r="G36">
            <v>13</v>
          </cell>
          <cell r="H36">
            <v>6</v>
          </cell>
          <cell r="I36">
            <v>8</v>
          </cell>
          <cell r="J36">
            <v>8</v>
          </cell>
          <cell r="K36">
            <v>62</v>
          </cell>
        </row>
        <row r="37">
          <cell r="A37" t="str">
            <v>Braca Kundalić</v>
          </cell>
          <cell r="B37" t="str">
            <v>Niš</v>
          </cell>
          <cell r="C37">
            <v>7</v>
          </cell>
          <cell r="D37">
            <v>10</v>
          </cell>
          <cell r="E37">
            <v>7</v>
          </cell>
          <cell r="F37">
            <v>8</v>
          </cell>
          <cell r="G37">
            <v>11</v>
          </cell>
          <cell r="H37">
            <v>5</v>
          </cell>
          <cell r="I37">
            <v>9</v>
          </cell>
          <cell r="J37">
            <v>5</v>
          </cell>
          <cell r="K37">
            <v>62</v>
          </cell>
        </row>
        <row r="38">
          <cell r="A38" t="str">
            <v>Darko Lisac</v>
          </cell>
          <cell r="B38" t="str">
            <v>Karlovac</v>
          </cell>
          <cell r="C38">
            <v>8</v>
          </cell>
          <cell r="D38">
            <v>8</v>
          </cell>
          <cell r="E38">
            <v>8</v>
          </cell>
          <cell r="F38">
            <v>6</v>
          </cell>
          <cell r="G38">
            <v>6</v>
          </cell>
          <cell r="H38">
            <v>9</v>
          </cell>
          <cell r="I38">
            <v>5</v>
          </cell>
          <cell r="J38">
            <v>11</v>
          </cell>
          <cell r="K38">
            <v>61</v>
          </cell>
        </row>
        <row r="39">
          <cell r="A39" t="str">
            <v>Ante Uzelac</v>
          </cell>
          <cell r="B39" t="str">
            <v>Osijek</v>
          </cell>
          <cell r="C39">
            <v>7</v>
          </cell>
          <cell r="D39">
            <v>10</v>
          </cell>
          <cell r="E39">
            <v>5</v>
          </cell>
          <cell r="F39">
            <v>10</v>
          </cell>
          <cell r="G39">
            <v>10</v>
          </cell>
          <cell r="H39">
            <v>6</v>
          </cell>
          <cell r="I39">
            <v>9</v>
          </cell>
          <cell r="J39">
            <v>4</v>
          </cell>
          <cell r="K39">
            <v>61</v>
          </cell>
        </row>
        <row r="40">
          <cell r="A40" t="str">
            <v>Goran Vesić</v>
          </cell>
          <cell r="B40" t="str">
            <v>Osijek</v>
          </cell>
          <cell r="C40">
            <v>5</v>
          </cell>
          <cell r="D40">
            <v>7</v>
          </cell>
          <cell r="E40">
            <v>10</v>
          </cell>
          <cell r="F40">
            <v>11</v>
          </cell>
          <cell r="G40">
            <v>6</v>
          </cell>
          <cell r="H40">
            <v>6</v>
          </cell>
          <cell r="I40">
            <v>9</v>
          </cell>
          <cell r="J40">
            <v>6</v>
          </cell>
          <cell r="K40">
            <v>60</v>
          </cell>
        </row>
        <row r="41">
          <cell r="A41" t="str">
            <v>Tomislav Lipoščak</v>
          </cell>
          <cell r="B41" t="str">
            <v>Karlovac</v>
          </cell>
          <cell r="C41">
            <v>7</v>
          </cell>
          <cell r="D41">
            <v>6</v>
          </cell>
          <cell r="E41">
            <v>10</v>
          </cell>
          <cell r="F41">
            <v>8</v>
          </cell>
          <cell r="G41">
            <v>6</v>
          </cell>
          <cell r="H41">
            <v>8</v>
          </cell>
          <cell r="I41">
            <v>6</v>
          </cell>
          <cell r="J41">
            <v>8</v>
          </cell>
          <cell r="K41">
            <v>59</v>
          </cell>
        </row>
        <row r="42">
          <cell r="A42" t="str">
            <v>Leo Kovač</v>
          </cell>
          <cell r="B42" t="str">
            <v>Rijeka</v>
          </cell>
          <cell r="C42">
            <v>5</v>
          </cell>
          <cell r="D42">
            <v>7</v>
          </cell>
          <cell r="E42">
            <v>9</v>
          </cell>
          <cell r="F42">
            <v>8</v>
          </cell>
          <cell r="G42">
            <v>11</v>
          </cell>
          <cell r="H42">
            <v>5</v>
          </cell>
          <cell r="I42">
            <v>7</v>
          </cell>
          <cell r="J42">
            <v>7</v>
          </cell>
          <cell r="K42">
            <v>59</v>
          </cell>
        </row>
        <row r="43">
          <cell r="A43" t="str">
            <v>Saša Benzon</v>
          </cell>
          <cell r="B43" t="str">
            <v>Split</v>
          </cell>
          <cell r="C43">
            <v>4</v>
          </cell>
          <cell r="D43">
            <v>7</v>
          </cell>
          <cell r="E43">
            <v>11</v>
          </cell>
          <cell r="F43">
            <v>8</v>
          </cell>
          <cell r="G43">
            <v>9</v>
          </cell>
          <cell r="H43">
            <v>7</v>
          </cell>
          <cell r="I43">
            <v>7</v>
          </cell>
          <cell r="J43">
            <v>6</v>
          </cell>
          <cell r="K43">
            <v>59</v>
          </cell>
        </row>
        <row r="44">
          <cell r="A44" t="str">
            <v>Mislav Maldini</v>
          </cell>
          <cell r="B44" t="str">
            <v>Zadar</v>
          </cell>
          <cell r="C44">
            <v>8</v>
          </cell>
          <cell r="D44">
            <v>5</v>
          </cell>
          <cell r="E44">
            <v>7</v>
          </cell>
          <cell r="F44">
            <v>10</v>
          </cell>
          <cell r="G44">
            <v>12</v>
          </cell>
          <cell r="H44">
            <v>5</v>
          </cell>
          <cell r="I44">
            <v>7</v>
          </cell>
          <cell r="J44">
            <v>5</v>
          </cell>
          <cell r="K44">
            <v>59</v>
          </cell>
        </row>
        <row r="45">
          <cell r="A45" t="str">
            <v>Josip Banić</v>
          </cell>
          <cell r="B45" t="str">
            <v>Split</v>
          </cell>
          <cell r="C45">
            <v>5</v>
          </cell>
          <cell r="D45">
            <v>7</v>
          </cell>
          <cell r="E45">
            <v>5</v>
          </cell>
          <cell r="F45">
            <v>8</v>
          </cell>
          <cell r="G45">
            <v>10</v>
          </cell>
          <cell r="H45">
            <v>9</v>
          </cell>
          <cell r="I45">
            <v>6</v>
          </cell>
          <cell r="J45">
            <v>8</v>
          </cell>
          <cell r="K45">
            <v>58</v>
          </cell>
        </row>
        <row r="46">
          <cell r="A46" t="str">
            <v>Ivan Markotić</v>
          </cell>
          <cell r="B46" t="str">
            <v>Šibenik</v>
          </cell>
          <cell r="C46">
            <v>6</v>
          </cell>
          <cell r="D46">
            <v>6</v>
          </cell>
          <cell r="E46">
            <v>11</v>
          </cell>
          <cell r="F46">
            <v>9</v>
          </cell>
          <cell r="G46">
            <v>10</v>
          </cell>
          <cell r="H46">
            <v>5</v>
          </cell>
          <cell r="I46">
            <v>5</v>
          </cell>
          <cell r="J46">
            <v>6</v>
          </cell>
          <cell r="K46">
            <v>58</v>
          </cell>
        </row>
        <row r="47">
          <cell r="A47" t="str">
            <v>Dragan Boras</v>
          </cell>
          <cell r="B47" t="str">
            <v>Split</v>
          </cell>
          <cell r="C47">
            <v>5</v>
          </cell>
          <cell r="D47">
            <v>9</v>
          </cell>
          <cell r="E47">
            <v>4</v>
          </cell>
          <cell r="F47">
            <v>10</v>
          </cell>
          <cell r="G47">
            <v>11</v>
          </cell>
          <cell r="H47">
            <v>2</v>
          </cell>
          <cell r="I47">
            <v>9</v>
          </cell>
          <cell r="J47">
            <v>7</v>
          </cell>
          <cell r="K47">
            <v>57</v>
          </cell>
        </row>
        <row r="48">
          <cell r="A48" t="str">
            <v>Josip Paškov</v>
          </cell>
          <cell r="B48" t="str">
            <v>Zadar</v>
          </cell>
          <cell r="C48">
            <v>5</v>
          </cell>
          <cell r="D48">
            <v>8</v>
          </cell>
          <cell r="E48">
            <v>4</v>
          </cell>
          <cell r="F48">
            <v>9</v>
          </cell>
          <cell r="G48">
            <v>11</v>
          </cell>
          <cell r="H48">
            <v>5</v>
          </cell>
          <cell r="I48">
            <v>9</v>
          </cell>
          <cell r="J48">
            <v>6</v>
          </cell>
          <cell r="K48">
            <v>57</v>
          </cell>
        </row>
        <row r="49">
          <cell r="A49" t="str">
            <v>Nikola Horvat</v>
          </cell>
          <cell r="B49" t="str">
            <v>Varaždin</v>
          </cell>
          <cell r="C49">
            <v>5</v>
          </cell>
          <cell r="D49">
            <v>8</v>
          </cell>
          <cell r="E49">
            <v>9</v>
          </cell>
          <cell r="F49">
            <v>10</v>
          </cell>
          <cell r="G49">
            <v>6</v>
          </cell>
          <cell r="H49">
            <v>7</v>
          </cell>
          <cell r="I49">
            <v>7</v>
          </cell>
          <cell r="J49">
            <v>5</v>
          </cell>
          <cell r="K49">
            <v>57</v>
          </cell>
        </row>
        <row r="50">
          <cell r="A50" t="str">
            <v>Šimo Širanović</v>
          </cell>
          <cell r="B50" t="str">
            <v>Vinkovci</v>
          </cell>
          <cell r="C50">
            <v>6</v>
          </cell>
          <cell r="D50">
            <v>9</v>
          </cell>
          <cell r="E50">
            <v>6</v>
          </cell>
          <cell r="F50">
            <v>10</v>
          </cell>
          <cell r="G50">
            <v>10</v>
          </cell>
          <cell r="H50">
            <v>6</v>
          </cell>
          <cell r="I50">
            <v>5</v>
          </cell>
          <cell r="J50">
            <v>5</v>
          </cell>
          <cell r="K50">
            <v>57</v>
          </cell>
        </row>
        <row r="51">
          <cell r="A51" t="str">
            <v>Bojan Radošević</v>
          </cell>
          <cell r="B51" t="str">
            <v>Karlovac</v>
          </cell>
          <cell r="C51">
            <v>6</v>
          </cell>
          <cell r="D51">
            <v>9</v>
          </cell>
          <cell r="E51">
            <v>10</v>
          </cell>
          <cell r="F51">
            <v>9</v>
          </cell>
          <cell r="G51">
            <v>9</v>
          </cell>
          <cell r="H51">
            <v>7</v>
          </cell>
          <cell r="I51">
            <v>4</v>
          </cell>
          <cell r="J51">
            <v>3</v>
          </cell>
          <cell r="K51">
            <v>57</v>
          </cell>
        </row>
        <row r="52">
          <cell r="A52" t="str">
            <v>Nikša Mitrović</v>
          </cell>
          <cell r="B52" t="str">
            <v>Split</v>
          </cell>
          <cell r="C52">
            <v>9</v>
          </cell>
          <cell r="D52">
            <v>7</v>
          </cell>
          <cell r="E52">
            <v>10</v>
          </cell>
          <cell r="F52">
            <v>6</v>
          </cell>
          <cell r="G52">
            <v>4</v>
          </cell>
          <cell r="H52">
            <v>5</v>
          </cell>
          <cell r="I52">
            <v>7</v>
          </cell>
          <cell r="J52">
            <v>8</v>
          </cell>
          <cell r="K52">
            <v>56</v>
          </cell>
        </row>
        <row r="53">
          <cell r="A53" t="str">
            <v>Ivan Požežanac</v>
          </cell>
          <cell r="B53" t="str">
            <v>Kutina</v>
          </cell>
          <cell r="C53">
            <v>4</v>
          </cell>
          <cell r="D53">
            <v>9</v>
          </cell>
          <cell r="E53">
            <v>8</v>
          </cell>
          <cell r="F53">
            <v>7</v>
          </cell>
          <cell r="G53">
            <v>6</v>
          </cell>
          <cell r="H53">
            <v>7</v>
          </cell>
          <cell r="I53">
            <v>7</v>
          </cell>
          <cell r="J53">
            <v>7</v>
          </cell>
          <cell r="K53">
            <v>55</v>
          </cell>
        </row>
        <row r="54">
          <cell r="A54" t="str">
            <v>Vjekoslav Vuk</v>
          </cell>
          <cell r="B54" t="str">
            <v>Varaždin</v>
          </cell>
          <cell r="C54">
            <v>5</v>
          </cell>
          <cell r="D54">
            <v>6</v>
          </cell>
          <cell r="E54">
            <v>6</v>
          </cell>
          <cell r="F54">
            <v>9</v>
          </cell>
          <cell r="G54">
            <v>9</v>
          </cell>
          <cell r="H54">
            <v>7</v>
          </cell>
          <cell r="I54">
            <v>7</v>
          </cell>
          <cell r="J54">
            <v>6</v>
          </cell>
          <cell r="K54">
            <v>55</v>
          </cell>
        </row>
        <row r="55">
          <cell r="A55" t="str">
            <v>Ivan Ćorić</v>
          </cell>
          <cell r="B55" t="str">
            <v>Mostar</v>
          </cell>
          <cell r="C55">
            <v>5</v>
          </cell>
          <cell r="D55">
            <v>5</v>
          </cell>
          <cell r="E55">
            <v>3</v>
          </cell>
          <cell r="F55">
            <v>9</v>
          </cell>
          <cell r="G55">
            <v>14</v>
          </cell>
          <cell r="H55">
            <v>6</v>
          </cell>
          <cell r="I55">
            <v>7</v>
          </cell>
          <cell r="J55">
            <v>6</v>
          </cell>
          <cell r="K55">
            <v>55</v>
          </cell>
        </row>
        <row r="56">
          <cell r="A56" t="str">
            <v>Josip Živković</v>
          </cell>
          <cell r="B56" t="str">
            <v>Šibenik</v>
          </cell>
          <cell r="C56">
            <v>6</v>
          </cell>
          <cell r="D56">
            <v>11</v>
          </cell>
          <cell r="E56">
            <v>9</v>
          </cell>
          <cell r="F56">
            <v>9</v>
          </cell>
          <cell r="G56">
            <v>6</v>
          </cell>
          <cell r="H56">
            <v>4</v>
          </cell>
          <cell r="I56">
            <v>5</v>
          </cell>
          <cell r="J56">
            <v>5</v>
          </cell>
          <cell r="K56">
            <v>55</v>
          </cell>
        </row>
        <row r="57">
          <cell r="A57" t="str">
            <v>Mislav Blagaić</v>
          </cell>
          <cell r="B57" t="str">
            <v>Split</v>
          </cell>
          <cell r="C57">
            <v>6</v>
          </cell>
          <cell r="D57">
            <v>5</v>
          </cell>
          <cell r="E57">
            <v>7</v>
          </cell>
          <cell r="F57">
            <v>8</v>
          </cell>
          <cell r="G57">
            <v>8</v>
          </cell>
          <cell r="H57">
            <v>5</v>
          </cell>
          <cell r="I57">
            <v>9</v>
          </cell>
          <cell r="J57">
            <v>5</v>
          </cell>
          <cell r="K57">
            <v>53</v>
          </cell>
        </row>
        <row r="58">
          <cell r="A58" t="str">
            <v>Darijo Pejin</v>
          </cell>
          <cell r="B58" t="str">
            <v>Varaždin</v>
          </cell>
          <cell r="C58">
            <v>6</v>
          </cell>
          <cell r="D58">
            <v>9</v>
          </cell>
          <cell r="E58">
            <v>4</v>
          </cell>
          <cell r="F58">
            <v>8</v>
          </cell>
          <cell r="G58">
            <v>10</v>
          </cell>
          <cell r="H58">
            <v>2</v>
          </cell>
          <cell r="I58">
            <v>6</v>
          </cell>
          <cell r="J58">
            <v>7</v>
          </cell>
          <cell r="K58">
            <v>52</v>
          </cell>
        </row>
        <row r="59">
          <cell r="A59" t="str">
            <v>Bruno Vojvodić</v>
          </cell>
          <cell r="B59" t="str">
            <v>Karlovac</v>
          </cell>
          <cell r="C59">
            <v>7</v>
          </cell>
          <cell r="D59">
            <v>9</v>
          </cell>
          <cell r="E59">
            <v>8</v>
          </cell>
          <cell r="F59">
            <v>8</v>
          </cell>
          <cell r="G59">
            <v>6</v>
          </cell>
          <cell r="H59">
            <v>6</v>
          </cell>
          <cell r="I59">
            <v>3</v>
          </cell>
          <cell r="J59">
            <v>5</v>
          </cell>
          <cell r="K59">
            <v>52</v>
          </cell>
        </row>
        <row r="60">
          <cell r="A60" t="str">
            <v>Mate Lokas</v>
          </cell>
          <cell r="B60" t="str">
            <v>Šibenik</v>
          </cell>
          <cell r="C60">
            <v>4</v>
          </cell>
          <cell r="D60">
            <v>8</v>
          </cell>
          <cell r="E60">
            <v>8</v>
          </cell>
          <cell r="F60">
            <v>8</v>
          </cell>
          <cell r="G60">
            <v>8</v>
          </cell>
          <cell r="H60">
            <v>7</v>
          </cell>
          <cell r="I60">
            <v>5</v>
          </cell>
          <cell r="J60">
            <v>4</v>
          </cell>
          <cell r="K60">
            <v>52</v>
          </cell>
        </row>
        <row r="61">
          <cell r="A61" t="str">
            <v>Denis Lisac</v>
          </cell>
          <cell r="B61" t="str">
            <v>Karlovac</v>
          </cell>
          <cell r="C61">
            <v>8</v>
          </cell>
          <cell r="D61">
            <v>8</v>
          </cell>
          <cell r="E61">
            <v>9</v>
          </cell>
          <cell r="F61">
            <v>10</v>
          </cell>
          <cell r="G61">
            <v>8</v>
          </cell>
          <cell r="H61">
            <v>2</v>
          </cell>
          <cell r="I61">
            <v>4</v>
          </cell>
          <cell r="J61">
            <v>3</v>
          </cell>
          <cell r="K61">
            <v>52</v>
          </cell>
        </row>
        <row r="62">
          <cell r="A62" t="str">
            <v>Antonio Ćavar</v>
          </cell>
          <cell r="B62" t="str">
            <v>Široki Brijeg</v>
          </cell>
          <cell r="C62">
            <v>5</v>
          </cell>
          <cell r="D62">
            <v>7</v>
          </cell>
          <cell r="E62">
            <v>5</v>
          </cell>
          <cell r="F62">
            <v>5</v>
          </cell>
          <cell r="G62">
            <v>9</v>
          </cell>
          <cell r="H62">
            <v>8</v>
          </cell>
          <cell r="I62">
            <v>7</v>
          </cell>
          <cell r="J62">
            <v>5</v>
          </cell>
          <cell r="K62">
            <v>51</v>
          </cell>
        </row>
        <row r="63">
          <cell r="A63" t="str">
            <v>Verner Stanušić</v>
          </cell>
          <cell r="B63" t="str">
            <v>Kutina</v>
          </cell>
          <cell r="C63">
            <v>6</v>
          </cell>
          <cell r="D63">
            <v>8</v>
          </cell>
          <cell r="E63">
            <v>6</v>
          </cell>
          <cell r="F63">
            <v>8</v>
          </cell>
          <cell r="G63">
            <v>9</v>
          </cell>
          <cell r="H63">
            <v>4</v>
          </cell>
          <cell r="I63">
            <v>6</v>
          </cell>
          <cell r="J63">
            <v>4</v>
          </cell>
          <cell r="K63">
            <v>51</v>
          </cell>
        </row>
        <row r="64">
          <cell r="A64" t="str">
            <v>Branimir Ivković</v>
          </cell>
          <cell r="B64" t="str">
            <v>Split</v>
          </cell>
          <cell r="C64">
            <v>7</v>
          </cell>
          <cell r="D64">
            <v>8</v>
          </cell>
          <cell r="E64">
            <v>8</v>
          </cell>
          <cell r="F64">
            <v>10</v>
          </cell>
          <cell r="G64">
            <v>5</v>
          </cell>
          <cell r="H64">
            <v>4</v>
          </cell>
          <cell r="I64">
            <v>5</v>
          </cell>
          <cell r="J64">
            <v>4</v>
          </cell>
          <cell r="K64">
            <v>51</v>
          </cell>
        </row>
        <row r="65">
          <cell r="A65" t="str">
            <v>Ivan Juraj</v>
          </cell>
          <cell r="B65" t="str">
            <v>Šibenik</v>
          </cell>
          <cell r="C65">
            <v>5</v>
          </cell>
          <cell r="D65">
            <v>7</v>
          </cell>
          <cell r="E65">
            <v>6</v>
          </cell>
          <cell r="F65">
            <v>6</v>
          </cell>
          <cell r="G65">
            <v>9</v>
          </cell>
          <cell r="H65">
            <v>4</v>
          </cell>
          <cell r="I65">
            <v>5</v>
          </cell>
          <cell r="J65">
            <v>7</v>
          </cell>
          <cell r="K65">
            <v>49</v>
          </cell>
        </row>
        <row r="66">
          <cell r="A66" t="str">
            <v>Tara Jović</v>
          </cell>
          <cell r="B66" t="str">
            <v>Zagreb</v>
          </cell>
          <cell r="C66">
            <v>5</v>
          </cell>
          <cell r="D66">
            <v>5</v>
          </cell>
          <cell r="E66">
            <v>11</v>
          </cell>
          <cell r="F66">
            <v>6</v>
          </cell>
          <cell r="G66">
            <v>6</v>
          </cell>
          <cell r="H66">
            <v>6</v>
          </cell>
          <cell r="I66">
            <v>5</v>
          </cell>
          <cell r="J66">
            <v>4</v>
          </cell>
          <cell r="K66">
            <v>48</v>
          </cell>
        </row>
        <row r="67">
          <cell r="A67" t="str">
            <v>Gvido Piasevoli</v>
          </cell>
          <cell r="B67" t="str">
            <v>Split</v>
          </cell>
          <cell r="C67">
            <v>3</v>
          </cell>
          <cell r="D67">
            <v>6</v>
          </cell>
          <cell r="E67">
            <v>4</v>
          </cell>
          <cell r="F67">
            <v>12</v>
          </cell>
          <cell r="G67">
            <v>10</v>
          </cell>
          <cell r="H67">
            <v>5</v>
          </cell>
          <cell r="I67">
            <v>5</v>
          </cell>
          <cell r="J67">
            <v>3</v>
          </cell>
          <cell r="K67">
            <v>48</v>
          </cell>
        </row>
        <row r="68">
          <cell r="A68" t="str">
            <v>Gajo Vučinić</v>
          </cell>
          <cell r="B68" t="str">
            <v>Karlovac</v>
          </cell>
          <cell r="C68">
            <v>4</v>
          </cell>
          <cell r="D68">
            <v>5</v>
          </cell>
          <cell r="E68">
            <v>7</v>
          </cell>
          <cell r="F68">
            <v>8</v>
          </cell>
          <cell r="G68">
            <v>6</v>
          </cell>
          <cell r="H68">
            <v>8</v>
          </cell>
          <cell r="I68">
            <v>3</v>
          </cell>
          <cell r="J68">
            <v>6</v>
          </cell>
          <cell r="K68">
            <v>47</v>
          </cell>
        </row>
        <row r="69">
          <cell r="A69" t="str">
            <v>Maja Bulatović</v>
          </cell>
          <cell r="B69" t="str">
            <v>Rijeka</v>
          </cell>
          <cell r="C69">
            <v>5</v>
          </cell>
          <cell r="D69">
            <v>7</v>
          </cell>
          <cell r="E69">
            <v>5</v>
          </cell>
          <cell r="F69">
            <v>3</v>
          </cell>
          <cell r="G69">
            <v>6</v>
          </cell>
          <cell r="H69">
            <v>8</v>
          </cell>
          <cell r="I69">
            <v>8</v>
          </cell>
          <cell r="J69">
            <v>5</v>
          </cell>
          <cell r="K69">
            <v>47</v>
          </cell>
        </row>
        <row r="70">
          <cell r="A70" t="str">
            <v>Krešimir Soldo</v>
          </cell>
          <cell r="B70" t="str">
            <v>Široki Brijeg</v>
          </cell>
          <cell r="C70">
            <v>4</v>
          </cell>
          <cell r="D70">
            <v>6</v>
          </cell>
          <cell r="E70">
            <v>7</v>
          </cell>
          <cell r="F70">
            <v>5</v>
          </cell>
          <cell r="G70">
            <v>7</v>
          </cell>
          <cell r="H70">
            <v>5</v>
          </cell>
          <cell r="I70">
            <v>6</v>
          </cell>
          <cell r="J70">
            <v>6</v>
          </cell>
          <cell r="K70">
            <v>46</v>
          </cell>
        </row>
        <row r="71">
          <cell r="A71" t="str">
            <v>Danijel Dragičević</v>
          </cell>
          <cell r="B71" t="str">
            <v>Mostar</v>
          </cell>
          <cell r="C71">
            <v>5</v>
          </cell>
          <cell r="D71">
            <v>6</v>
          </cell>
          <cell r="E71">
            <v>7</v>
          </cell>
          <cell r="F71">
            <v>7</v>
          </cell>
          <cell r="G71">
            <v>9</v>
          </cell>
          <cell r="H71">
            <v>3</v>
          </cell>
          <cell r="I71">
            <v>3</v>
          </cell>
          <cell r="J71">
            <v>6</v>
          </cell>
          <cell r="K71">
            <v>46</v>
          </cell>
        </row>
        <row r="72">
          <cell r="A72" t="str">
            <v>Mate Živković</v>
          </cell>
          <cell r="B72" t="str">
            <v>Šibenik</v>
          </cell>
          <cell r="C72">
            <v>5</v>
          </cell>
          <cell r="D72">
            <v>6</v>
          </cell>
          <cell r="E72">
            <v>5</v>
          </cell>
          <cell r="F72">
            <v>11</v>
          </cell>
          <cell r="G72">
            <v>6</v>
          </cell>
          <cell r="H72">
            <v>6</v>
          </cell>
          <cell r="I72">
            <v>4</v>
          </cell>
          <cell r="J72">
            <v>3</v>
          </cell>
          <cell r="K72">
            <v>46</v>
          </cell>
        </row>
        <row r="73">
          <cell r="A73" t="str">
            <v>Maja Vražić</v>
          </cell>
          <cell r="B73" t="str">
            <v>Karlovac</v>
          </cell>
          <cell r="C73">
            <v>4</v>
          </cell>
          <cell r="D73">
            <v>7</v>
          </cell>
          <cell r="E73">
            <v>9</v>
          </cell>
          <cell r="F73">
            <v>4</v>
          </cell>
          <cell r="G73">
            <v>6</v>
          </cell>
          <cell r="H73">
            <v>7</v>
          </cell>
          <cell r="I73">
            <v>7</v>
          </cell>
          <cell r="J73">
            <v>2</v>
          </cell>
          <cell r="K73">
            <v>46</v>
          </cell>
        </row>
        <row r="74">
          <cell r="A74" t="str">
            <v>Jerko Šubašić</v>
          </cell>
          <cell r="B74" t="str">
            <v>Šibenik</v>
          </cell>
          <cell r="C74">
            <v>7</v>
          </cell>
          <cell r="D74">
            <v>8</v>
          </cell>
          <cell r="E74">
            <v>7</v>
          </cell>
          <cell r="F74">
            <v>4</v>
          </cell>
          <cell r="G74">
            <v>7</v>
          </cell>
          <cell r="H74">
            <v>2</v>
          </cell>
          <cell r="I74">
            <v>8</v>
          </cell>
          <cell r="J74">
            <v>2</v>
          </cell>
          <cell r="K74">
            <v>45</v>
          </cell>
        </row>
        <row r="75">
          <cell r="A75" t="str">
            <v>Barislav Poparić</v>
          </cell>
          <cell r="B75" t="str">
            <v>Šibenik</v>
          </cell>
          <cell r="C75">
            <v>7</v>
          </cell>
          <cell r="D75">
            <v>5</v>
          </cell>
          <cell r="E75">
            <v>5</v>
          </cell>
          <cell r="F75">
            <v>6</v>
          </cell>
          <cell r="G75">
            <v>5</v>
          </cell>
          <cell r="H75">
            <v>7</v>
          </cell>
          <cell r="I75">
            <v>6</v>
          </cell>
          <cell r="J75">
            <v>3</v>
          </cell>
          <cell r="K75">
            <v>44</v>
          </cell>
        </row>
        <row r="76">
          <cell r="A76" t="str">
            <v>Josip Mikulić</v>
          </cell>
          <cell r="B76" t="str">
            <v>Široki Brijeg</v>
          </cell>
          <cell r="C76">
            <v>2</v>
          </cell>
          <cell r="D76">
            <v>5</v>
          </cell>
          <cell r="E76">
            <v>7</v>
          </cell>
          <cell r="F76">
            <v>5</v>
          </cell>
          <cell r="G76">
            <v>6</v>
          </cell>
          <cell r="H76">
            <v>7</v>
          </cell>
          <cell r="I76">
            <v>5</v>
          </cell>
          <cell r="J76">
            <v>6</v>
          </cell>
          <cell r="K76">
            <v>43</v>
          </cell>
        </row>
        <row r="77">
          <cell r="A77" t="str">
            <v>Hrvoje Đurak</v>
          </cell>
          <cell r="B77" t="str">
            <v>Zagreb</v>
          </cell>
          <cell r="C77">
            <v>4</v>
          </cell>
          <cell r="D77">
            <v>7</v>
          </cell>
          <cell r="E77">
            <v>7</v>
          </cell>
          <cell r="F77">
            <v>8</v>
          </cell>
          <cell r="G77">
            <v>5</v>
          </cell>
          <cell r="H77">
            <v>4</v>
          </cell>
          <cell r="I77">
            <v>3</v>
          </cell>
          <cell r="J77">
            <v>5</v>
          </cell>
          <cell r="K77">
            <v>43</v>
          </cell>
        </row>
        <row r="78">
          <cell r="A78" t="str">
            <v>Siniša Dujanić</v>
          </cell>
          <cell r="B78" t="str">
            <v>Rijeka</v>
          </cell>
          <cell r="C78">
            <v>4</v>
          </cell>
          <cell r="D78">
            <v>7</v>
          </cell>
          <cell r="E78">
            <v>7</v>
          </cell>
          <cell r="F78">
            <v>11</v>
          </cell>
          <cell r="G78">
            <v>4</v>
          </cell>
          <cell r="H78">
            <v>3</v>
          </cell>
          <cell r="I78">
            <v>2</v>
          </cell>
          <cell r="J78">
            <v>4</v>
          </cell>
          <cell r="K78">
            <v>42</v>
          </cell>
        </row>
        <row r="79">
          <cell r="A79" t="str">
            <v>Matko Šimić</v>
          </cell>
          <cell r="B79" t="str">
            <v>Zagreb</v>
          </cell>
          <cell r="C79">
            <v>2</v>
          </cell>
          <cell r="D79">
            <v>5</v>
          </cell>
          <cell r="E79">
            <v>5</v>
          </cell>
          <cell r="F79">
            <v>8</v>
          </cell>
          <cell r="G79">
            <v>6</v>
          </cell>
          <cell r="H79">
            <v>3</v>
          </cell>
          <cell r="I79">
            <v>7</v>
          </cell>
          <cell r="J79">
            <v>5</v>
          </cell>
          <cell r="K79">
            <v>41</v>
          </cell>
        </row>
        <row r="80">
          <cell r="A80" t="str">
            <v>Zvonimir Herceg</v>
          </cell>
          <cell r="B80" t="str">
            <v>Mostar</v>
          </cell>
          <cell r="C80">
            <v>6</v>
          </cell>
          <cell r="D80">
            <v>6</v>
          </cell>
          <cell r="E80">
            <v>2</v>
          </cell>
          <cell r="F80">
            <v>9</v>
          </cell>
          <cell r="G80">
            <v>6</v>
          </cell>
          <cell r="H80">
            <v>4</v>
          </cell>
          <cell r="I80">
            <v>5</v>
          </cell>
          <cell r="J80">
            <v>3</v>
          </cell>
          <cell r="K80">
            <v>41</v>
          </cell>
        </row>
        <row r="81">
          <cell r="A81" t="str">
            <v>Vanja Galović</v>
          </cell>
          <cell r="B81" t="str">
            <v>Osijek</v>
          </cell>
          <cell r="C81">
            <v>6</v>
          </cell>
          <cell r="D81">
            <v>6</v>
          </cell>
          <cell r="E81">
            <v>4</v>
          </cell>
          <cell r="F81">
            <v>4</v>
          </cell>
          <cell r="G81">
            <v>6</v>
          </cell>
          <cell r="H81">
            <v>2</v>
          </cell>
          <cell r="I81">
            <v>5</v>
          </cell>
          <cell r="J81">
            <v>7</v>
          </cell>
          <cell r="K81">
            <v>40</v>
          </cell>
        </row>
        <row r="82">
          <cell r="A82" t="str">
            <v>Robert Cerović</v>
          </cell>
          <cell r="B82" t="str">
            <v>Rijeka</v>
          </cell>
          <cell r="C82">
            <v>1</v>
          </cell>
          <cell r="D82">
            <v>6</v>
          </cell>
          <cell r="E82">
            <v>5</v>
          </cell>
          <cell r="F82">
            <v>7</v>
          </cell>
          <cell r="G82">
            <v>5</v>
          </cell>
          <cell r="H82">
            <v>6</v>
          </cell>
          <cell r="I82">
            <v>4</v>
          </cell>
          <cell r="J82">
            <v>4</v>
          </cell>
          <cell r="K82">
            <v>38</v>
          </cell>
        </row>
        <row r="83">
          <cell r="A83" t="str">
            <v>Valter Gross</v>
          </cell>
          <cell r="B83" t="str">
            <v>Zagreb</v>
          </cell>
          <cell r="C83">
            <v>4</v>
          </cell>
          <cell r="D83">
            <v>3</v>
          </cell>
          <cell r="E83">
            <v>4</v>
          </cell>
          <cell r="F83">
            <v>4</v>
          </cell>
          <cell r="G83">
            <v>6</v>
          </cell>
          <cell r="H83">
            <v>4</v>
          </cell>
          <cell r="I83">
            <v>6</v>
          </cell>
          <cell r="J83">
            <v>6</v>
          </cell>
          <cell r="K83">
            <v>37</v>
          </cell>
        </row>
        <row r="84">
          <cell r="A84" t="str">
            <v>Dominik Varga</v>
          </cell>
          <cell r="B84" t="str">
            <v>Bjelovar</v>
          </cell>
          <cell r="C84">
            <v>4</v>
          </cell>
          <cell r="D84">
            <v>4</v>
          </cell>
          <cell r="E84">
            <v>5</v>
          </cell>
          <cell r="F84">
            <v>7</v>
          </cell>
          <cell r="G84">
            <v>4</v>
          </cell>
          <cell r="H84">
            <v>4</v>
          </cell>
          <cell r="I84">
            <v>4</v>
          </cell>
          <cell r="J84">
            <v>5</v>
          </cell>
          <cell r="K84">
            <v>37</v>
          </cell>
        </row>
        <row r="85">
          <cell r="A85" t="str">
            <v>Josip Kovačić</v>
          </cell>
          <cell r="B85" t="str">
            <v>Široki Brijeg</v>
          </cell>
          <cell r="C85">
            <v>4</v>
          </cell>
          <cell r="D85">
            <v>7</v>
          </cell>
          <cell r="E85">
            <v>3</v>
          </cell>
          <cell r="F85">
            <v>3</v>
          </cell>
          <cell r="G85">
            <v>9</v>
          </cell>
          <cell r="H85">
            <v>3</v>
          </cell>
          <cell r="I85">
            <v>4</v>
          </cell>
          <cell r="J85">
            <v>3</v>
          </cell>
          <cell r="K85">
            <v>36</v>
          </cell>
        </row>
        <row r="86">
          <cell r="A86" t="str">
            <v>Bojan Globan</v>
          </cell>
          <cell r="B86" t="str">
            <v>Kutina</v>
          </cell>
          <cell r="C86">
            <v>5</v>
          </cell>
          <cell r="D86">
            <v>6</v>
          </cell>
          <cell r="E86">
            <v>8</v>
          </cell>
          <cell r="F86">
            <v>6</v>
          </cell>
          <cell r="G86">
            <v>2</v>
          </cell>
          <cell r="H86">
            <v>3</v>
          </cell>
          <cell r="I86">
            <v>4</v>
          </cell>
          <cell r="J86">
            <v>2</v>
          </cell>
          <cell r="K86">
            <v>36</v>
          </cell>
        </row>
        <row r="87">
          <cell r="A87" t="str">
            <v>Damir Hamzić</v>
          </cell>
          <cell r="B87" t="str">
            <v>Rijeka</v>
          </cell>
          <cell r="C87">
            <v>1</v>
          </cell>
          <cell r="D87">
            <v>6</v>
          </cell>
          <cell r="E87">
            <v>5</v>
          </cell>
          <cell r="F87">
            <v>4</v>
          </cell>
          <cell r="G87">
            <v>7</v>
          </cell>
          <cell r="H87">
            <v>3</v>
          </cell>
          <cell r="I87">
            <v>4</v>
          </cell>
          <cell r="J87">
            <v>5</v>
          </cell>
          <cell r="K87">
            <v>35</v>
          </cell>
        </row>
        <row r="88">
          <cell r="A88" t="str">
            <v>Hana Vlahov</v>
          </cell>
          <cell r="B88" t="str">
            <v>Zadar</v>
          </cell>
          <cell r="C88">
            <v>3</v>
          </cell>
          <cell r="D88">
            <v>4</v>
          </cell>
          <cell r="E88">
            <v>5</v>
          </cell>
          <cell r="F88">
            <v>4</v>
          </cell>
          <cell r="G88">
            <v>7</v>
          </cell>
          <cell r="H88">
            <v>4</v>
          </cell>
          <cell r="I88">
            <v>5</v>
          </cell>
          <cell r="J88">
            <v>3</v>
          </cell>
          <cell r="K88">
            <v>35</v>
          </cell>
        </row>
        <row r="89">
          <cell r="A89" t="str">
            <v>Darko Ćavar</v>
          </cell>
          <cell r="B89" t="str">
            <v>Široki Brijeg</v>
          </cell>
          <cell r="C89">
            <v>2</v>
          </cell>
          <cell r="D89">
            <v>6</v>
          </cell>
          <cell r="E89">
            <v>3</v>
          </cell>
          <cell r="F89">
            <v>6</v>
          </cell>
          <cell r="G89">
            <v>6</v>
          </cell>
          <cell r="H89">
            <v>4</v>
          </cell>
          <cell r="I89">
            <v>3</v>
          </cell>
          <cell r="J89">
            <v>4</v>
          </cell>
          <cell r="K89">
            <v>34</v>
          </cell>
        </row>
        <row r="90">
          <cell r="A90" t="str">
            <v>Martin Ćorić</v>
          </cell>
          <cell r="B90" t="str">
            <v>Mostar</v>
          </cell>
          <cell r="C90">
            <v>4</v>
          </cell>
          <cell r="D90">
            <v>8</v>
          </cell>
          <cell r="E90">
            <v>2</v>
          </cell>
          <cell r="F90">
            <v>5</v>
          </cell>
          <cell r="G90">
            <v>6</v>
          </cell>
          <cell r="H90">
            <v>4</v>
          </cell>
          <cell r="I90">
            <v>1</v>
          </cell>
          <cell r="J90">
            <v>3</v>
          </cell>
          <cell r="K90">
            <v>33</v>
          </cell>
        </row>
        <row r="91">
          <cell r="A91" t="str">
            <v>Darinka Pisac</v>
          </cell>
          <cell r="B91" t="str">
            <v>Split</v>
          </cell>
          <cell r="C91">
            <v>3</v>
          </cell>
          <cell r="D91">
            <v>5</v>
          </cell>
          <cell r="E91">
            <v>4</v>
          </cell>
          <cell r="F91">
            <v>5</v>
          </cell>
          <cell r="G91">
            <v>5</v>
          </cell>
          <cell r="H91">
            <v>4</v>
          </cell>
          <cell r="I91">
            <v>3</v>
          </cell>
          <cell r="J91">
            <v>2</v>
          </cell>
          <cell r="K91">
            <v>31</v>
          </cell>
        </row>
        <row r="92">
          <cell r="A92" t="str">
            <v>Ante Doko</v>
          </cell>
          <cell r="B92" t="str">
            <v>Mostar</v>
          </cell>
          <cell r="C92">
            <v>1</v>
          </cell>
          <cell r="D92">
            <v>4</v>
          </cell>
          <cell r="E92">
            <v>3</v>
          </cell>
          <cell r="F92">
            <v>6</v>
          </cell>
          <cell r="G92">
            <v>4</v>
          </cell>
          <cell r="H92">
            <v>4</v>
          </cell>
          <cell r="I92">
            <v>4</v>
          </cell>
          <cell r="J92">
            <v>4</v>
          </cell>
          <cell r="K92">
            <v>30</v>
          </cell>
        </row>
        <row r="93">
          <cell r="A93" t="str">
            <v>Dejan Vejinović</v>
          </cell>
          <cell r="B93" t="str">
            <v>Niš</v>
          </cell>
          <cell r="C93">
            <v>3</v>
          </cell>
          <cell r="D93">
            <v>3</v>
          </cell>
          <cell r="E93">
            <v>4</v>
          </cell>
          <cell r="F93">
            <v>4</v>
          </cell>
          <cell r="G93">
            <v>5</v>
          </cell>
          <cell r="H93">
            <v>2</v>
          </cell>
          <cell r="I93">
            <v>6</v>
          </cell>
          <cell r="J93">
            <v>2</v>
          </cell>
          <cell r="K93">
            <v>29</v>
          </cell>
        </row>
        <row r="94">
          <cell r="A94" t="str">
            <v>Branimir Mikulić</v>
          </cell>
          <cell r="B94" t="str">
            <v>Široki Brijeg</v>
          </cell>
          <cell r="C94">
            <v>5</v>
          </cell>
          <cell r="D94">
            <v>5</v>
          </cell>
          <cell r="E94">
            <v>2</v>
          </cell>
          <cell r="F94">
            <v>1</v>
          </cell>
          <cell r="G94">
            <v>4</v>
          </cell>
          <cell r="H94">
            <v>2</v>
          </cell>
          <cell r="I94">
            <v>4</v>
          </cell>
          <cell r="J94">
            <v>3</v>
          </cell>
          <cell r="K94">
            <v>26</v>
          </cell>
        </row>
        <row r="95">
          <cell r="A95" t="str">
            <v>Antonio Šalov</v>
          </cell>
          <cell r="B95" t="str">
            <v>Rijeka</v>
          </cell>
          <cell r="C95">
            <v>1</v>
          </cell>
          <cell r="D95">
            <v>4</v>
          </cell>
          <cell r="E95">
            <v>2</v>
          </cell>
          <cell r="F95">
            <v>6</v>
          </cell>
          <cell r="G95">
            <v>3</v>
          </cell>
          <cell r="H95">
            <v>1</v>
          </cell>
          <cell r="I95">
            <v>6</v>
          </cell>
          <cell r="J95">
            <v>2</v>
          </cell>
          <cell r="K95">
            <v>25</v>
          </cell>
        </row>
        <row r="96">
          <cell r="A96" t="str">
            <v>Maja Spasojević</v>
          </cell>
          <cell r="B96" t="str">
            <v>Rijeka</v>
          </cell>
          <cell r="C96">
            <v>2</v>
          </cell>
          <cell r="D96">
            <v>5</v>
          </cell>
          <cell r="E96">
            <v>4</v>
          </cell>
          <cell r="F96">
            <v>3</v>
          </cell>
          <cell r="G96">
            <v>3</v>
          </cell>
          <cell r="H96">
            <v>5</v>
          </cell>
          <cell r="I96">
            <v>2</v>
          </cell>
          <cell r="J96">
            <v>0</v>
          </cell>
          <cell r="K96">
            <v>24</v>
          </cell>
        </row>
        <row r="97">
          <cell r="A97" t="str">
            <v>Marija Važić</v>
          </cell>
          <cell r="B97" t="str">
            <v>Mostar</v>
          </cell>
          <cell r="C97">
            <v>3</v>
          </cell>
          <cell r="D97">
            <v>4</v>
          </cell>
          <cell r="E97">
            <v>7</v>
          </cell>
          <cell r="F97">
            <v>2</v>
          </cell>
          <cell r="G97">
            <v>1</v>
          </cell>
          <cell r="H97">
            <v>2</v>
          </cell>
          <cell r="I97">
            <v>3</v>
          </cell>
          <cell r="J97">
            <v>0</v>
          </cell>
          <cell r="K97">
            <v>22</v>
          </cell>
        </row>
      </sheetData>
      <sheetData sheetId="17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12</v>
          </cell>
          <cell r="D2">
            <v>12</v>
          </cell>
          <cell r="E2">
            <v>14</v>
          </cell>
          <cell r="F2">
            <v>9</v>
          </cell>
          <cell r="G2">
            <v>12</v>
          </cell>
          <cell r="H2">
            <v>12</v>
          </cell>
          <cell r="I2">
            <v>11</v>
          </cell>
          <cell r="J2">
            <v>13</v>
          </cell>
          <cell r="K2">
            <v>95</v>
          </cell>
        </row>
        <row r="3">
          <cell r="A3" t="str">
            <v>Karlo Plazina</v>
          </cell>
          <cell r="B3" t="str">
            <v>Zagreb</v>
          </cell>
          <cell r="C3">
            <v>13</v>
          </cell>
          <cell r="D3">
            <v>12</v>
          </cell>
          <cell r="E3">
            <v>13</v>
          </cell>
          <cell r="F3">
            <v>10</v>
          </cell>
          <cell r="G3">
            <v>8</v>
          </cell>
          <cell r="H3">
            <v>11</v>
          </cell>
          <cell r="I3">
            <v>13</v>
          </cell>
          <cell r="J3">
            <v>14</v>
          </cell>
          <cell r="K3">
            <v>94</v>
          </cell>
        </row>
        <row r="4">
          <cell r="A4" t="str">
            <v>Fabijan Čorak</v>
          </cell>
          <cell r="B4" t="str">
            <v>Zagreb</v>
          </cell>
          <cell r="C4">
            <v>13</v>
          </cell>
          <cell r="D4">
            <v>12</v>
          </cell>
          <cell r="E4">
            <v>13</v>
          </cell>
          <cell r="F4">
            <v>12</v>
          </cell>
          <cell r="G4">
            <v>12</v>
          </cell>
          <cell r="H4">
            <v>8</v>
          </cell>
          <cell r="I4">
            <v>12</v>
          </cell>
          <cell r="J4">
            <v>11</v>
          </cell>
          <cell r="K4">
            <v>93</v>
          </cell>
        </row>
        <row r="5">
          <cell r="A5" t="str">
            <v>Lucian Šošić</v>
          </cell>
          <cell r="B5" t="str">
            <v>Split</v>
          </cell>
          <cell r="C5">
            <v>10</v>
          </cell>
          <cell r="D5">
            <v>13</v>
          </cell>
          <cell r="E5">
            <v>11</v>
          </cell>
          <cell r="F5">
            <v>12</v>
          </cell>
          <cell r="G5">
            <v>12</v>
          </cell>
          <cell r="H5">
            <v>5</v>
          </cell>
          <cell r="I5">
            <v>15</v>
          </cell>
          <cell r="J5">
            <v>14</v>
          </cell>
          <cell r="K5">
            <v>92</v>
          </cell>
        </row>
        <row r="6">
          <cell r="A6" t="str">
            <v>Marin Arbani</v>
          </cell>
          <cell r="B6" t="str">
            <v>Rijeka</v>
          </cell>
          <cell r="C6">
            <v>9</v>
          </cell>
          <cell r="D6">
            <v>12</v>
          </cell>
          <cell r="E6">
            <v>13</v>
          </cell>
          <cell r="F6">
            <v>10</v>
          </cell>
          <cell r="G6">
            <v>12</v>
          </cell>
          <cell r="H6">
            <v>12</v>
          </cell>
          <cell r="I6">
            <v>10</v>
          </cell>
          <cell r="J6">
            <v>14</v>
          </cell>
          <cell r="K6">
            <v>92</v>
          </cell>
        </row>
        <row r="7">
          <cell r="A7" t="str">
            <v>Domagoj Pozderac</v>
          </cell>
          <cell r="B7" t="str">
            <v>Jastrebarsko</v>
          </cell>
          <cell r="C7">
            <v>14</v>
          </cell>
          <cell r="D7">
            <v>13</v>
          </cell>
          <cell r="E7">
            <v>12</v>
          </cell>
          <cell r="F7">
            <v>10</v>
          </cell>
          <cell r="G7">
            <v>9</v>
          </cell>
          <cell r="H7">
            <v>9</v>
          </cell>
          <cell r="I7">
            <v>12</v>
          </cell>
          <cell r="J7">
            <v>11</v>
          </cell>
          <cell r="K7">
            <v>90</v>
          </cell>
        </row>
        <row r="8">
          <cell r="A8" t="str">
            <v>Lovro Jurišić</v>
          </cell>
          <cell r="B8" t="str">
            <v>Zadar</v>
          </cell>
          <cell r="C8">
            <v>11</v>
          </cell>
          <cell r="D8">
            <v>11</v>
          </cell>
          <cell r="E8">
            <v>13</v>
          </cell>
          <cell r="F8">
            <v>10</v>
          </cell>
          <cell r="G8">
            <v>12</v>
          </cell>
          <cell r="H8">
            <v>11</v>
          </cell>
          <cell r="I8">
            <v>9</v>
          </cell>
          <cell r="J8">
            <v>12</v>
          </cell>
          <cell r="K8">
            <v>89</v>
          </cell>
        </row>
        <row r="9">
          <cell r="A9" t="str">
            <v>Šime Gverić</v>
          </cell>
          <cell r="B9" t="str">
            <v>Zagreb</v>
          </cell>
          <cell r="C9">
            <v>13</v>
          </cell>
          <cell r="D9">
            <v>11</v>
          </cell>
          <cell r="E9">
            <v>11</v>
          </cell>
          <cell r="F9">
            <v>9</v>
          </cell>
          <cell r="G9">
            <v>10</v>
          </cell>
          <cell r="H9">
            <v>12</v>
          </cell>
          <cell r="I9">
            <v>12</v>
          </cell>
          <cell r="J9">
            <v>11</v>
          </cell>
          <cell r="K9">
            <v>89</v>
          </cell>
        </row>
        <row r="10">
          <cell r="A10" t="str">
            <v>Jurica Benčik</v>
          </cell>
          <cell r="B10" t="str">
            <v>Varaždin</v>
          </cell>
          <cell r="C10">
            <v>13</v>
          </cell>
          <cell r="D10">
            <v>13</v>
          </cell>
          <cell r="E10">
            <v>13</v>
          </cell>
          <cell r="F10">
            <v>9</v>
          </cell>
          <cell r="G10">
            <v>10</v>
          </cell>
          <cell r="H10">
            <v>9</v>
          </cell>
          <cell r="I10">
            <v>12</v>
          </cell>
          <cell r="J10">
            <v>10</v>
          </cell>
          <cell r="K10">
            <v>89</v>
          </cell>
        </row>
        <row r="11">
          <cell r="A11" t="str">
            <v>Dragan Gulam</v>
          </cell>
          <cell r="B11" t="str">
            <v>Zadar</v>
          </cell>
          <cell r="C11">
            <v>11</v>
          </cell>
          <cell r="D11">
            <v>12</v>
          </cell>
          <cell r="E11">
            <v>12</v>
          </cell>
          <cell r="F11">
            <v>11</v>
          </cell>
          <cell r="G11">
            <v>9</v>
          </cell>
          <cell r="H11">
            <v>11</v>
          </cell>
          <cell r="I11">
            <v>11</v>
          </cell>
          <cell r="J11">
            <v>10</v>
          </cell>
          <cell r="K11">
            <v>87</v>
          </cell>
        </row>
        <row r="12">
          <cell r="A12" t="str">
            <v>Kristian Lasić</v>
          </cell>
          <cell r="B12" t="str">
            <v>Široki Brijeg</v>
          </cell>
          <cell r="C12">
            <v>9</v>
          </cell>
          <cell r="D12">
            <v>10</v>
          </cell>
          <cell r="E12">
            <v>13</v>
          </cell>
          <cell r="F12">
            <v>9</v>
          </cell>
          <cell r="G12">
            <v>9</v>
          </cell>
          <cell r="H12">
            <v>12</v>
          </cell>
          <cell r="I12">
            <v>12</v>
          </cell>
          <cell r="J12">
            <v>12</v>
          </cell>
          <cell r="K12">
            <v>86</v>
          </cell>
        </row>
        <row r="13">
          <cell r="A13" t="str">
            <v>Marinko Čogelja</v>
          </cell>
          <cell r="B13" t="str">
            <v>Split</v>
          </cell>
          <cell r="C13">
            <v>11</v>
          </cell>
          <cell r="D13">
            <v>11</v>
          </cell>
          <cell r="E13">
            <v>13</v>
          </cell>
          <cell r="F13">
            <v>9</v>
          </cell>
          <cell r="G13">
            <v>10</v>
          </cell>
          <cell r="H13">
            <v>10</v>
          </cell>
          <cell r="I13">
            <v>10</v>
          </cell>
          <cell r="J13">
            <v>12</v>
          </cell>
          <cell r="K13">
            <v>86</v>
          </cell>
        </row>
        <row r="14">
          <cell r="A14" t="str">
            <v>Danijel Šušnjara</v>
          </cell>
          <cell r="B14" t="str">
            <v>Vinkovci</v>
          </cell>
          <cell r="C14">
            <v>11</v>
          </cell>
          <cell r="D14">
            <v>12</v>
          </cell>
          <cell r="E14">
            <v>11</v>
          </cell>
          <cell r="F14">
            <v>13</v>
          </cell>
          <cell r="G14">
            <v>8</v>
          </cell>
          <cell r="H14">
            <v>11</v>
          </cell>
          <cell r="I14">
            <v>10</v>
          </cell>
          <cell r="J14">
            <v>10</v>
          </cell>
          <cell r="K14">
            <v>86</v>
          </cell>
        </row>
        <row r="15">
          <cell r="A15" t="str">
            <v>Krešimir Sučević Međeral</v>
          </cell>
          <cell r="B15" t="str">
            <v>Zagreb</v>
          </cell>
          <cell r="C15">
            <v>11</v>
          </cell>
          <cell r="D15">
            <v>13</v>
          </cell>
          <cell r="E15">
            <v>10</v>
          </cell>
          <cell r="F15">
            <v>13</v>
          </cell>
          <cell r="G15">
            <v>12</v>
          </cell>
          <cell r="H15">
            <v>9</v>
          </cell>
          <cell r="I15">
            <v>9</v>
          </cell>
          <cell r="J15">
            <v>9</v>
          </cell>
          <cell r="K15">
            <v>86</v>
          </cell>
        </row>
        <row r="16">
          <cell r="A16" t="str">
            <v xml:space="preserve">Kristo Kristić </v>
          </cell>
          <cell r="B16" t="str">
            <v xml:space="preserve">Dubrovnik </v>
          </cell>
          <cell r="C16">
            <v>12</v>
          </cell>
          <cell r="D16">
            <v>13</v>
          </cell>
          <cell r="E16">
            <v>12</v>
          </cell>
          <cell r="F16">
            <v>12</v>
          </cell>
          <cell r="G16">
            <v>10</v>
          </cell>
          <cell r="H16">
            <v>6</v>
          </cell>
          <cell r="I16">
            <v>9</v>
          </cell>
          <cell r="J16">
            <v>11</v>
          </cell>
          <cell r="K16">
            <v>85</v>
          </cell>
        </row>
        <row r="17">
          <cell r="A17" t="str">
            <v>Kristijan Musa</v>
          </cell>
          <cell r="B17" t="str">
            <v>Mostar</v>
          </cell>
          <cell r="C17">
            <v>10</v>
          </cell>
          <cell r="D17">
            <v>12</v>
          </cell>
          <cell r="E17">
            <v>13</v>
          </cell>
          <cell r="F17">
            <v>10</v>
          </cell>
          <cell r="G17">
            <v>7</v>
          </cell>
          <cell r="H17">
            <v>8</v>
          </cell>
          <cell r="I17">
            <v>10</v>
          </cell>
          <cell r="J17">
            <v>14</v>
          </cell>
          <cell r="K17">
            <v>84</v>
          </cell>
        </row>
        <row r="18">
          <cell r="A18" t="str">
            <v>Domagoj Šesto</v>
          </cell>
          <cell r="B18" t="str">
            <v>Vinkovci</v>
          </cell>
          <cell r="C18">
            <v>11</v>
          </cell>
          <cell r="D18">
            <v>12</v>
          </cell>
          <cell r="E18">
            <v>8</v>
          </cell>
          <cell r="F18">
            <v>11</v>
          </cell>
          <cell r="G18">
            <v>9</v>
          </cell>
          <cell r="H18">
            <v>6</v>
          </cell>
          <cell r="I18">
            <v>11</v>
          </cell>
          <cell r="J18">
            <v>15</v>
          </cell>
          <cell r="K18">
            <v>83</v>
          </cell>
        </row>
        <row r="19">
          <cell r="A19" t="str">
            <v>Haris Mujkić</v>
          </cell>
          <cell r="B19" t="str">
            <v>Rijeka</v>
          </cell>
          <cell r="C19">
            <v>12</v>
          </cell>
          <cell r="D19">
            <v>12</v>
          </cell>
          <cell r="E19">
            <v>12</v>
          </cell>
          <cell r="F19">
            <v>11</v>
          </cell>
          <cell r="G19">
            <v>8</v>
          </cell>
          <cell r="H19">
            <v>7</v>
          </cell>
          <cell r="I19">
            <v>11</v>
          </cell>
          <cell r="J19">
            <v>8</v>
          </cell>
          <cell r="K19">
            <v>81</v>
          </cell>
        </row>
        <row r="20">
          <cell r="A20" t="str">
            <v>Krešimir Melnik</v>
          </cell>
          <cell r="B20" t="str">
            <v xml:space="preserve">Osijek </v>
          </cell>
          <cell r="C20">
            <v>14</v>
          </cell>
          <cell r="D20">
            <v>12</v>
          </cell>
          <cell r="E20">
            <v>11</v>
          </cell>
          <cell r="F20">
            <v>8</v>
          </cell>
          <cell r="G20">
            <v>8</v>
          </cell>
          <cell r="H20">
            <v>8</v>
          </cell>
          <cell r="I20">
            <v>12</v>
          </cell>
          <cell r="J20">
            <v>7</v>
          </cell>
          <cell r="K20">
            <v>80</v>
          </cell>
        </row>
        <row r="21">
          <cell r="A21" t="str">
            <v>Igor Čičak</v>
          </cell>
          <cell r="B21" t="str">
            <v>Ivanić Grad</v>
          </cell>
          <cell r="C21">
            <v>10</v>
          </cell>
          <cell r="D21">
            <v>9</v>
          </cell>
          <cell r="E21">
            <v>8</v>
          </cell>
          <cell r="F21">
            <v>9</v>
          </cell>
          <cell r="G21">
            <v>12</v>
          </cell>
          <cell r="H21">
            <v>12</v>
          </cell>
          <cell r="I21">
            <v>10</v>
          </cell>
          <cell r="J21">
            <v>9</v>
          </cell>
          <cell r="K21">
            <v>79</v>
          </cell>
        </row>
        <row r="22">
          <cell r="A22" t="str">
            <v>Goran Vesić</v>
          </cell>
          <cell r="B22" t="str">
            <v xml:space="preserve">Osijek </v>
          </cell>
          <cell r="C22">
            <v>7</v>
          </cell>
          <cell r="D22">
            <v>12</v>
          </cell>
          <cell r="E22">
            <v>12</v>
          </cell>
          <cell r="F22">
            <v>11</v>
          </cell>
          <cell r="G22">
            <v>7</v>
          </cell>
          <cell r="H22">
            <v>8</v>
          </cell>
          <cell r="I22">
            <v>8</v>
          </cell>
          <cell r="J22">
            <v>10</v>
          </cell>
          <cell r="K22">
            <v>75</v>
          </cell>
        </row>
        <row r="23">
          <cell r="A23" t="str">
            <v>Tomislav Denegri</v>
          </cell>
          <cell r="B23" t="str">
            <v>Zadar</v>
          </cell>
          <cell r="C23">
            <v>10</v>
          </cell>
          <cell r="D23">
            <v>11</v>
          </cell>
          <cell r="E23">
            <v>10</v>
          </cell>
          <cell r="F23">
            <v>9</v>
          </cell>
          <cell r="G23">
            <v>10</v>
          </cell>
          <cell r="H23">
            <v>6</v>
          </cell>
          <cell r="I23">
            <v>8</v>
          </cell>
          <cell r="J23">
            <v>10</v>
          </cell>
          <cell r="K23">
            <v>74</v>
          </cell>
        </row>
        <row r="24">
          <cell r="A24" t="str">
            <v>Josip Pavić</v>
          </cell>
          <cell r="B24" t="str">
            <v>Šibenik</v>
          </cell>
          <cell r="C24">
            <v>8</v>
          </cell>
          <cell r="D24">
            <v>9</v>
          </cell>
          <cell r="E24">
            <v>11</v>
          </cell>
          <cell r="F24">
            <v>10</v>
          </cell>
          <cell r="G24">
            <v>9</v>
          </cell>
          <cell r="H24">
            <v>10</v>
          </cell>
          <cell r="I24">
            <v>7</v>
          </cell>
          <cell r="J24">
            <v>10</v>
          </cell>
          <cell r="K24">
            <v>74</v>
          </cell>
        </row>
        <row r="25">
          <cell r="A25" t="str">
            <v>Nikola Paleka</v>
          </cell>
          <cell r="B25" t="str">
            <v>Zadar</v>
          </cell>
          <cell r="C25">
            <v>10</v>
          </cell>
          <cell r="D25">
            <v>13</v>
          </cell>
          <cell r="E25">
            <v>9</v>
          </cell>
          <cell r="F25">
            <v>10</v>
          </cell>
          <cell r="G25">
            <v>8</v>
          </cell>
          <cell r="H25">
            <v>7</v>
          </cell>
          <cell r="I25">
            <v>10</v>
          </cell>
          <cell r="J25">
            <v>7</v>
          </cell>
          <cell r="K25">
            <v>74</v>
          </cell>
        </row>
        <row r="26">
          <cell r="A26" t="str">
            <v>Dalibor Benković</v>
          </cell>
          <cell r="B26" t="str">
            <v>Karlovac</v>
          </cell>
          <cell r="C26">
            <v>7</v>
          </cell>
          <cell r="D26">
            <v>7</v>
          </cell>
          <cell r="E26">
            <v>12</v>
          </cell>
          <cell r="F26">
            <v>11</v>
          </cell>
          <cell r="G26">
            <v>9</v>
          </cell>
          <cell r="H26">
            <v>7</v>
          </cell>
          <cell r="I26">
            <v>8</v>
          </cell>
          <cell r="J26">
            <v>11</v>
          </cell>
          <cell r="K26">
            <v>72</v>
          </cell>
        </row>
        <row r="27">
          <cell r="A27" t="str">
            <v>Dominik Varga</v>
          </cell>
          <cell r="B27" t="str">
            <v>Bjelovar</v>
          </cell>
          <cell r="C27">
            <v>11</v>
          </cell>
          <cell r="D27">
            <v>11</v>
          </cell>
          <cell r="E27">
            <v>5</v>
          </cell>
          <cell r="F27">
            <v>8</v>
          </cell>
          <cell r="G27">
            <v>10</v>
          </cell>
          <cell r="H27">
            <v>8</v>
          </cell>
          <cell r="I27">
            <v>9</v>
          </cell>
          <cell r="J27">
            <v>10</v>
          </cell>
          <cell r="K27">
            <v>72</v>
          </cell>
        </row>
        <row r="28">
          <cell r="A28" t="str">
            <v>Pavao Crnko</v>
          </cell>
          <cell r="B28" t="str">
            <v>Sisak</v>
          </cell>
          <cell r="C28">
            <v>10</v>
          </cell>
          <cell r="D28">
            <v>10</v>
          </cell>
          <cell r="E28">
            <v>9</v>
          </cell>
          <cell r="F28">
            <v>8</v>
          </cell>
          <cell r="G28">
            <v>9</v>
          </cell>
          <cell r="H28">
            <v>7</v>
          </cell>
          <cell r="I28">
            <v>10</v>
          </cell>
          <cell r="J28">
            <v>9</v>
          </cell>
          <cell r="K28">
            <v>72</v>
          </cell>
        </row>
        <row r="29">
          <cell r="A29" t="str">
            <v>Braca Kundalić</v>
          </cell>
          <cell r="B29" t="str">
            <v>Niš</v>
          </cell>
          <cell r="C29">
            <v>8</v>
          </cell>
          <cell r="D29">
            <v>10</v>
          </cell>
          <cell r="E29">
            <v>7</v>
          </cell>
          <cell r="F29">
            <v>7</v>
          </cell>
          <cell r="G29">
            <v>10</v>
          </cell>
          <cell r="H29">
            <v>7</v>
          </cell>
          <cell r="I29">
            <v>10</v>
          </cell>
          <cell r="J29">
            <v>12</v>
          </cell>
          <cell r="K29">
            <v>71</v>
          </cell>
        </row>
        <row r="30">
          <cell r="A30" t="str">
            <v>Ante Uzelac</v>
          </cell>
          <cell r="B30" t="str">
            <v xml:space="preserve">Osijek </v>
          </cell>
          <cell r="C30">
            <v>9</v>
          </cell>
          <cell r="D30">
            <v>13</v>
          </cell>
          <cell r="E30">
            <v>6</v>
          </cell>
          <cell r="F30">
            <v>10</v>
          </cell>
          <cell r="G30">
            <v>8</v>
          </cell>
          <cell r="H30">
            <v>4</v>
          </cell>
          <cell r="I30">
            <v>12</v>
          </cell>
          <cell r="J30">
            <v>9</v>
          </cell>
          <cell r="K30">
            <v>71</v>
          </cell>
        </row>
        <row r="31">
          <cell r="A31" t="str">
            <v>Branimir Renje</v>
          </cell>
          <cell r="B31" t="str">
            <v>Šibenik</v>
          </cell>
          <cell r="C31">
            <v>8</v>
          </cell>
          <cell r="D31">
            <v>11</v>
          </cell>
          <cell r="E31">
            <v>10</v>
          </cell>
          <cell r="F31">
            <v>8</v>
          </cell>
          <cell r="G31">
            <v>5</v>
          </cell>
          <cell r="H31">
            <v>6</v>
          </cell>
          <cell r="I31">
            <v>10</v>
          </cell>
          <cell r="J31">
            <v>10</v>
          </cell>
          <cell r="K31">
            <v>68</v>
          </cell>
        </row>
        <row r="32">
          <cell r="A32" t="str">
            <v>Milan Dobrić</v>
          </cell>
          <cell r="B32" t="str">
            <v>Novi Sad</v>
          </cell>
          <cell r="C32">
            <v>9</v>
          </cell>
          <cell r="D32">
            <v>11</v>
          </cell>
          <cell r="E32">
            <v>9</v>
          </cell>
          <cell r="F32">
            <v>8</v>
          </cell>
          <cell r="G32">
            <v>8</v>
          </cell>
          <cell r="H32">
            <v>5</v>
          </cell>
          <cell r="I32">
            <v>8</v>
          </cell>
          <cell r="J32">
            <v>10</v>
          </cell>
          <cell r="K32">
            <v>68</v>
          </cell>
        </row>
        <row r="33">
          <cell r="A33" t="str">
            <v>Tomislav Nedić</v>
          </cell>
          <cell r="B33" t="str">
            <v>Vinkovci</v>
          </cell>
          <cell r="C33">
            <v>7</v>
          </cell>
          <cell r="D33">
            <v>10</v>
          </cell>
          <cell r="E33">
            <v>11</v>
          </cell>
          <cell r="F33">
            <v>8</v>
          </cell>
          <cell r="G33">
            <v>8</v>
          </cell>
          <cell r="H33">
            <v>6</v>
          </cell>
          <cell r="I33">
            <v>10</v>
          </cell>
          <cell r="J33">
            <v>8</v>
          </cell>
          <cell r="K33">
            <v>68</v>
          </cell>
        </row>
        <row r="34">
          <cell r="A34" t="str">
            <v>Vjekoslav Vuk</v>
          </cell>
          <cell r="B34" t="str">
            <v>Varaždin</v>
          </cell>
          <cell r="C34">
            <v>10</v>
          </cell>
          <cell r="D34">
            <v>9</v>
          </cell>
          <cell r="E34">
            <v>11</v>
          </cell>
          <cell r="F34">
            <v>9</v>
          </cell>
          <cell r="G34">
            <v>6</v>
          </cell>
          <cell r="H34">
            <v>8</v>
          </cell>
          <cell r="I34">
            <v>7</v>
          </cell>
          <cell r="J34">
            <v>8</v>
          </cell>
          <cell r="K34">
            <v>68</v>
          </cell>
        </row>
        <row r="35">
          <cell r="A35" t="str">
            <v>Mislav Maldini</v>
          </cell>
          <cell r="B35" t="str">
            <v>Zadar</v>
          </cell>
          <cell r="C35">
            <v>10</v>
          </cell>
          <cell r="D35">
            <v>10</v>
          </cell>
          <cell r="E35">
            <v>7</v>
          </cell>
          <cell r="F35">
            <v>8</v>
          </cell>
          <cell r="G35">
            <v>11</v>
          </cell>
          <cell r="H35">
            <v>4</v>
          </cell>
          <cell r="I35">
            <v>9</v>
          </cell>
          <cell r="J35">
            <v>8</v>
          </cell>
          <cell r="K35">
            <v>67</v>
          </cell>
        </row>
        <row r="36">
          <cell r="A36" t="str">
            <v>Darko Bačić</v>
          </cell>
          <cell r="B36" t="str">
            <v>Šibenik</v>
          </cell>
          <cell r="C36">
            <v>10</v>
          </cell>
          <cell r="D36">
            <v>10</v>
          </cell>
          <cell r="E36">
            <v>11</v>
          </cell>
          <cell r="F36">
            <v>7</v>
          </cell>
          <cell r="G36">
            <v>5</v>
          </cell>
          <cell r="H36">
            <v>8</v>
          </cell>
          <cell r="I36">
            <v>8</v>
          </cell>
          <cell r="J36">
            <v>8</v>
          </cell>
          <cell r="K36">
            <v>67</v>
          </cell>
        </row>
        <row r="37">
          <cell r="A37" t="str">
            <v>Dražen Cukina</v>
          </cell>
          <cell r="B37" t="str">
            <v>Karlovac</v>
          </cell>
          <cell r="C37">
            <v>8</v>
          </cell>
          <cell r="D37">
            <v>10</v>
          </cell>
          <cell r="E37">
            <v>13</v>
          </cell>
          <cell r="F37">
            <v>7</v>
          </cell>
          <cell r="G37">
            <v>3</v>
          </cell>
          <cell r="H37">
            <v>5</v>
          </cell>
          <cell r="I37">
            <v>12</v>
          </cell>
          <cell r="J37">
            <v>8</v>
          </cell>
          <cell r="K37">
            <v>66</v>
          </cell>
        </row>
        <row r="38">
          <cell r="A38" t="str">
            <v>Branimir Ivković</v>
          </cell>
          <cell r="B38" t="str">
            <v>Split</v>
          </cell>
          <cell r="C38">
            <v>9</v>
          </cell>
          <cell r="D38">
            <v>13</v>
          </cell>
          <cell r="E38">
            <v>10</v>
          </cell>
          <cell r="F38">
            <v>6</v>
          </cell>
          <cell r="G38">
            <v>7</v>
          </cell>
          <cell r="H38">
            <v>6</v>
          </cell>
          <cell r="I38">
            <v>7</v>
          </cell>
          <cell r="J38">
            <v>8</v>
          </cell>
          <cell r="K38">
            <v>66</v>
          </cell>
        </row>
        <row r="39">
          <cell r="A39" t="str">
            <v>Ivica Glavan</v>
          </cell>
          <cell r="B39" t="str">
            <v>Zadar</v>
          </cell>
          <cell r="C39">
            <v>10</v>
          </cell>
          <cell r="D39">
            <v>12</v>
          </cell>
          <cell r="E39">
            <v>9</v>
          </cell>
          <cell r="F39">
            <v>8</v>
          </cell>
          <cell r="G39">
            <v>6</v>
          </cell>
          <cell r="H39">
            <v>6</v>
          </cell>
          <cell r="I39">
            <v>8</v>
          </cell>
          <cell r="J39">
            <v>7</v>
          </cell>
          <cell r="K39">
            <v>66</v>
          </cell>
        </row>
        <row r="40">
          <cell r="A40" t="str">
            <v>Josip Paškov</v>
          </cell>
          <cell r="B40" t="str">
            <v>Zadar</v>
          </cell>
          <cell r="C40">
            <v>7</v>
          </cell>
          <cell r="D40">
            <v>13</v>
          </cell>
          <cell r="E40">
            <v>8</v>
          </cell>
          <cell r="F40">
            <v>10</v>
          </cell>
          <cell r="G40">
            <v>7</v>
          </cell>
          <cell r="H40">
            <v>6</v>
          </cell>
          <cell r="I40">
            <v>9</v>
          </cell>
          <cell r="J40">
            <v>6</v>
          </cell>
          <cell r="K40">
            <v>66</v>
          </cell>
        </row>
        <row r="41">
          <cell r="A41" t="str">
            <v>Ivan Markotić</v>
          </cell>
          <cell r="B41" t="str">
            <v>Šibenik</v>
          </cell>
          <cell r="C41">
            <v>9</v>
          </cell>
          <cell r="D41">
            <v>5</v>
          </cell>
          <cell r="E41">
            <v>11</v>
          </cell>
          <cell r="F41">
            <v>8</v>
          </cell>
          <cell r="G41">
            <v>8</v>
          </cell>
          <cell r="H41">
            <v>7</v>
          </cell>
          <cell r="I41">
            <v>7</v>
          </cell>
          <cell r="J41">
            <v>10</v>
          </cell>
          <cell r="K41">
            <v>65</v>
          </cell>
        </row>
        <row r="42">
          <cell r="A42" t="str">
            <v>Mario Kovač</v>
          </cell>
          <cell r="B42" t="str">
            <v>Zagreb</v>
          </cell>
          <cell r="C42">
            <v>12</v>
          </cell>
          <cell r="D42">
            <v>10</v>
          </cell>
          <cell r="E42">
            <v>11</v>
          </cell>
          <cell r="F42">
            <v>7</v>
          </cell>
          <cell r="G42">
            <v>2</v>
          </cell>
          <cell r="H42">
            <v>6</v>
          </cell>
          <cell r="I42">
            <v>8</v>
          </cell>
          <cell r="J42">
            <v>9</v>
          </cell>
          <cell r="K42">
            <v>65</v>
          </cell>
        </row>
        <row r="43">
          <cell r="A43" t="str">
            <v>Ivan Gržetić</v>
          </cell>
          <cell r="B43" t="str">
            <v>Pula</v>
          </cell>
          <cell r="C43">
            <v>10</v>
          </cell>
          <cell r="D43">
            <v>12</v>
          </cell>
          <cell r="E43">
            <v>8</v>
          </cell>
          <cell r="F43">
            <v>8</v>
          </cell>
          <cell r="G43">
            <v>6</v>
          </cell>
          <cell r="H43">
            <v>5</v>
          </cell>
          <cell r="I43">
            <v>7</v>
          </cell>
          <cell r="J43">
            <v>9</v>
          </cell>
          <cell r="K43">
            <v>65</v>
          </cell>
        </row>
        <row r="44">
          <cell r="A44" t="str">
            <v>Ivica Žuro</v>
          </cell>
          <cell r="B44" t="str">
            <v>Split</v>
          </cell>
          <cell r="C44">
            <v>5</v>
          </cell>
          <cell r="D44">
            <v>9</v>
          </cell>
          <cell r="E44">
            <v>9</v>
          </cell>
          <cell r="F44">
            <v>8</v>
          </cell>
          <cell r="G44">
            <v>7</v>
          </cell>
          <cell r="H44">
            <v>7</v>
          </cell>
          <cell r="I44">
            <v>10</v>
          </cell>
          <cell r="J44">
            <v>9</v>
          </cell>
          <cell r="K44">
            <v>64</v>
          </cell>
        </row>
        <row r="45">
          <cell r="A45" t="str">
            <v>Mate Lokas</v>
          </cell>
          <cell r="B45" t="str">
            <v>Šibenik</v>
          </cell>
          <cell r="C45">
            <v>8</v>
          </cell>
          <cell r="D45">
            <v>7</v>
          </cell>
          <cell r="E45">
            <v>12</v>
          </cell>
          <cell r="F45">
            <v>6</v>
          </cell>
          <cell r="G45">
            <v>8</v>
          </cell>
          <cell r="H45">
            <v>9</v>
          </cell>
          <cell r="I45">
            <v>5</v>
          </cell>
          <cell r="J45">
            <v>9</v>
          </cell>
          <cell r="K45">
            <v>64</v>
          </cell>
        </row>
        <row r="46">
          <cell r="A46" t="str">
            <v>Grgo Birin</v>
          </cell>
          <cell r="B46" t="str">
            <v>Šibenik</v>
          </cell>
          <cell r="C46">
            <v>9</v>
          </cell>
          <cell r="D46">
            <v>7</v>
          </cell>
          <cell r="E46">
            <v>12</v>
          </cell>
          <cell r="F46">
            <v>6</v>
          </cell>
          <cell r="G46">
            <v>4</v>
          </cell>
          <cell r="H46">
            <v>4</v>
          </cell>
          <cell r="I46">
            <v>9</v>
          </cell>
          <cell r="J46">
            <v>12</v>
          </cell>
          <cell r="K46">
            <v>63</v>
          </cell>
        </row>
        <row r="47">
          <cell r="A47" t="str">
            <v>Bojan Radošević</v>
          </cell>
          <cell r="B47" t="str">
            <v>Karlovac</v>
          </cell>
          <cell r="C47">
            <v>9</v>
          </cell>
          <cell r="D47">
            <v>9</v>
          </cell>
          <cell r="E47">
            <v>8</v>
          </cell>
          <cell r="F47">
            <v>10</v>
          </cell>
          <cell r="G47">
            <v>9</v>
          </cell>
          <cell r="H47">
            <v>7</v>
          </cell>
          <cell r="I47">
            <v>6</v>
          </cell>
          <cell r="J47">
            <v>5</v>
          </cell>
          <cell r="K47">
            <v>63</v>
          </cell>
        </row>
        <row r="48">
          <cell r="A48" t="str">
            <v>Krešimir Soldo</v>
          </cell>
          <cell r="B48" t="str">
            <v>Široki Brijeg</v>
          </cell>
          <cell r="C48">
            <v>7</v>
          </cell>
          <cell r="D48">
            <v>7</v>
          </cell>
          <cell r="E48">
            <v>9</v>
          </cell>
          <cell r="F48">
            <v>7</v>
          </cell>
          <cell r="G48">
            <v>7</v>
          </cell>
          <cell r="H48">
            <v>9</v>
          </cell>
          <cell r="I48">
            <v>6</v>
          </cell>
          <cell r="J48">
            <v>10</v>
          </cell>
          <cell r="K48">
            <v>62</v>
          </cell>
        </row>
        <row r="49">
          <cell r="A49" t="str">
            <v>Barislav Poparić</v>
          </cell>
          <cell r="B49" t="str">
            <v>Šibenik</v>
          </cell>
          <cell r="C49">
            <v>7</v>
          </cell>
          <cell r="D49">
            <v>9</v>
          </cell>
          <cell r="E49">
            <v>8</v>
          </cell>
          <cell r="F49">
            <v>9</v>
          </cell>
          <cell r="G49">
            <v>7</v>
          </cell>
          <cell r="H49">
            <v>8</v>
          </cell>
          <cell r="I49">
            <v>7</v>
          </cell>
          <cell r="J49">
            <v>7</v>
          </cell>
          <cell r="K49">
            <v>62</v>
          </cell>
        </row>
        <row r="50">
          <cell r="A50" t="str">
            <v>Tara Jović</v>
          </cell>
          <cell r="B50" t="str">
            <v>Zagreb</v>
          </cell>
          <cell r="C50">
            <v>10</v>
          </cell>
          <cell r="D50">
            <v>8</v>
          </cell>
          <cell r="E50">
            <v>12</v>
          </cell>
          <cell r="F50">
            <v>7</v>
          </cell>
          <cell r="G50">
            <v>4</v>
          </cell>
          <cell r="H50">
            <v>7</v>
          </cell>
          <cell r="I50">
            <v>9</v>
          </cell>
          <cell r="J50">
            <v>5</v>
          </cell>
          <cell r="K50">
            <v>62</v>
          </cell>
        </row>
        <row r="51">
          <cell r="A51" t="str">
            <v>Darko Lisac</v>
          </cell>
          <cell r="B51" t="str">
            <v>Karlovac</v>
          </cell>
          <cell r="C51">
            <v>5</v>
          </cell>
          <cell r="D51">
            <v>10</v>
          </cell>
          <cell r="E51">
            <v>8</v>
          </cell>
          <cell r="F51">
            <v>6</v>
          </cell>
          <cell r="G51">
            <v>6</v>
          </cell>
          <cell r="H51">
            <v>7</v>
          </cell>
          <cell r="I51">
            <v>6</v>
          </cell>
          <cell r="J51">
            <v>13</v>
          </cell>
          <cell r="K51">
            <v>61</v>
          </cell>
        </row>
        <row r="52">
          <cell r="A52" t="str">
            <v>Boris Rauš</v>
          </cell>
          <cell r="B52" t="str">
            <v xml:space="preserve">Osijek </v>
          </cell>
          <cell r="C52">
            <v>8</v>
          </cell>
          <cell r="D52">
            <v>7</v>
          </cell>
          <cell r="E52">
            <v>12</v>
          </cell>
          <cell r="F52">
            <v>6</v>
          </cell>
          <cell r="G52">
            <v>5</v>
          </cell>
          <cell r="H52">
            <v>7</v>
          </cell>
          <cell r="I52">
            <v>5</v>
          </cell>
          <cell r="J52">
            <v>11</v>
          </cell>
          <cell r="K52">
            <v>61</v>
          </cell>
        </row>
        <row r="53">
          <cell r="A53" t="str">
            <v>Ivan Ćorić</v>
          </cell>
          <cell r="B53" t="str">
            <v>Mostar</v>
          </cell>
          <cell r="C53">
            <v>7</v>
          </cell>
          <cell r="D53">
            <v>11</v>
          </cell>
          <cell r="E53">
            <v>6</v>
          </cell>
          <cell r="F53">
            <v>6</v>
          </cell>
          <cell r="G53">
            <v>10</v>
          </cell>
          <cell r="H53">
            <v>6</v>
          </cell>
          <cell r="I53">
            <v>6</v>
          </cell>
          <cell r="J53">
            <v>9</v>
          </cell>
          <cell r="K53">
            <v>61</v>
          </cell>
        </row>
        <row r="54">
          <cell r="A54" t="str">
            <v>Ljerka Karleuša</v>
          </cell>
          <cell r="B54" t="str">
            <v>Rijeka</v>
          </cell>
          <cell r="C54">
            <v>11</v>
          </cell>
          <cell r="D54">
            <v>7</v>
          </cell>
          <cell r="E54">
            <v>10</v>
          </cell>
          <cell r="F54">
            <v>5</v>
          </cell>
          <cell r="G54">
            <v>5</v>
          </cell>
          <cell r="H54">
            <v>9</v>
          </cell>
          <cell r="I54">
            <v>6</v>
          </cell>
          <cell r="J54">
            <v>8</v>
          </cell>
          <cell r="K54">
            <v>61</v>
          </cell>
        </row>
        <row r="55">
          <cell r="A55" t="str">
            <v>Ivan Marić</v>
          </cell>
          <cell r="B55" t="str">
            <v>Zadar</v>
          </cell>
          <cell r="C55">
            <v>8</v>
          </cell>
          <cell r="D55">
            <v>9</v>
          </cell>
          <cell r="E55">
            <v>12</v>
          </cell>
          <cell r="F55">
            <v>6</v>
          </cell>
          <cell r="G55">
            <v>4</v>
          </cell>
          <cell r="H55">
            <v>9</v>
          </cell>
          <cell r="I55">
            <v>5</v>
          </cell>
          <cell r="J55">
            <v>8</v>
          </cell>
          <cell r="K55">
            <v>61</v>
          </cell>
        </row>
        <row r="56">
          <cell r="A56" t="str">
            <v>Šimo Širanović</v>
          </cell>
          <cell r="B56" t="str">
            <v>Vinkovci</v>
          </cell>
          <cell r="C56">
            <v>7</v>
          </cell>
          <cell r="D56">
            <v>9</v>
          </cell>
          <cell r="E56">
            <v>10</v>
          </cell>
          <cell r="F56">
            <v>10</v>
          </cell>
          <cell r="G56">
            <v>8</v>
          </cell>
          <cell r="H56">
            <v>5</v>
          </cell>
          <cell r="I56">
            <v>4</v>
          </cell>
          <cell r="J56">
            <v>8</v>
          </cell>
          <cell r="K56">
            <v>61</v>
          </cell>
        </row>
        <row r="57">
          <cell r="A57" t="str">
            <v>Mislav Blagaić</v>
          </cell>
          <cell r="B57" t="str">
            <v>Split</v>
          </cell>
          <cell r="C57">
            <v>7</v>
          </cell>
          <cell r="D57">
            <v>7</v>
          </cell>
          <cell r="E57">
            <v>8</v>
          </cell>
          <cell r="F57">
            <v>8</v>
          </cell>
          <cell r="G57">
            <v>7</v>
          </cell>
          <cell r="H57">
            <v>5</v>
          </cell>
          <cell r="I57">
            <v>8</v>
          </cell>
          <cell r="J57">
            <v>10</v>
          </cell>
          <cell r="K57">
            <v>60</v>
          </cell>
        </row>
        <row r="58">
          <cell r="A58" t="str">
            <v>Bruno Vojvodić</v>
          </cell>
          <cell r="B58" t="str">
            <v>Karlovac</v>
          </cell>
          <cell r="C58">
            <v>8</v>
          </cell>
          <cell r="D58">
            <v>12</v>
          </cell>
          <cell r="E58">
            <v>8</v>
          </cell>
          <cell r="F58">
            <v>5</v>
          </cell>
          <cell r="G58">
            <v>6</v>
          </cell>
          <cell r="H58">
            <v>5</v>
          </cell>
          <cell r="I58">
            <v>8</v>
          </cell>
          <cell r="J58">
            <v>8</v>
          </cell>
          <cell r="K58">
            <v>60</v>
          </cell>
        </row>
        <row r="59">
          <cell r="A59" t="str">
            <v>Mario Krnić</v>
          </cell>
          <cell r="B59" t="str">
            <v>Šibenik</v>
          </cell>
          <cell r="C59">
            <v>8</v>
          </cell>
          <cell r="D59">
            <v>9</v>
          </cell>
          <cell r="E59">
            <v>14</v>
          </cell>
          <cell r="F59">
            <v>7</v>
          </cell>
          <cell r="G59">
            <v>1</v>
          </cell>
          <cell r="H59">
            <v>7</v>
          </cell>
          <cell r="I59">
            <v>6</v>
          </cell>
          <cell r="J59">
            <v>8</v>
          </cell>
          <cell r="K59">
            <v>60</v>
          </cell>
        </row>
        <row r="60">
          <cell r="A60" t="str">
            <v>Leo Kovač</v>
          </cell>
          <cell r="B60" t="str">
            <v>Rijeka</v>
          </cell>
          <cell r="C60">
            <v>7</v>
          </cell>
          <cell r="D60">
            <v>6</v>
          </cell>
          <cell r="E60">
            <v>9</v>
          </cell>
          <cell r="F60">
            <v>8</v>
          </cell>
          <cell r="G60">
            <v>8</v>
          </cell>
          <cell r="H60">
            <v>6</v>
          </cell>
          <cell r="I60">
            <v>7</v>
          </cell>
          <cell r="J60">
            <v>8</v>
          </cell>
          <cell r="K60">
            <v>59</v>
          </cell>
        </row>
        <row r="61">
          <cell r="A61" t="str">
            <v>Maja Vražić</v>
          </cell>
          <cell r="B61" t="str">
            <v>Karlovac</v>
          </cell>
          <cell r="C61">
            <v>8</v>
          </cell>
          <cell r="D61">
            <v>10</v>
          </cell>
          <cell r="E61">
            <v>11</v>
          </cell>
          <cell r="F61">
            <v>7</v>
          </cell>
          <cell r="G61">
            <v>2</v>
          </cell>
          <cell r="H61">
            <v>8</v>
          </cell>
          <cell r="I61">
            <v>5</v>
          </cell>
          <cell r="J61">
            <v>8</v>
          </cell>
          <cell r="K61">
            <v>59</v>
          </cell>
        </row>
        <row r="62">
          <cell r="A62" t="str">
            <v>Marko Nikolić</v>
          </cell>
          <cell r="B62" t="str">
            <v>Novi Sad</v>
          </cell>
          <cell r="C62">
            <v>6</v>
          </cell>
          <cell r="D62">
            <v>11</v>
          </cell>
          <cell r="E62">
            <v>6</v>
          </cell>
          <cell r="F62">
            <v>9</v>
          </cell>
          <cell r="G62">
            <v>5</v>
          </cell>
          <cell r="H62">
            <v>3</v>
          </cell>
          <cell r="I62">
            <v>10</v>
          </cell>
          <cell r="J62">
            <v>7</v>
          </cell>
          <cell r="K62">
            <v>57</v>
          </cell>
        </row>
        <row r="63">
          <cell r="A63" t="str">
            <v>Domagoj Kušec</v>
          </cell>
          <cell r="B63" t="str">
            <v>Ivanić Grad</v>
          </cell>
          <cell r="C63">
            <v>6</v>
          </cell>
          <cell r="D63">
            <v>6</v>
          </cell>
          <cell r="E63">
            <v>8</v>
          </cell>
          <cell r="F63">
            <v>4</v>
          </cell>
          <cell r="G63">
            <v>6</v>
          </cell>
          <cell r="H63">
            <v>8</v>
          </cell>
          <cell r="I63">
            <v>6</v>
          </cell>
          <cell r="J63">
            <v>12</v>
          </cell>
          <cell r="K63">
            <v>56</v>
          </cell>
        </row>
        <row r="64">
          <cell r="A64" t="str">
            <v xml:space="preserve">Milorad Podunavac </v>
          </cell>
          <cell r="B64" t="str">
            <v xml:space="preserve">Osijek </v>
          </cell>
          <cell r="C64">
            <v>8</v>
          </cell>
          <cell r="D64">
            <v>7</v>
          </cell>
          <cell r="E64">
            <v>8</v>
          </cell>
          <cell r="F64">
            <v>9</v>
          </cell>
          <cell r="G64">
            <v>5</v>
          </cell>
          <cell r="H64">
            <v>6</v>
          </cell>
          <cell r="I64">
            <v>5</v>
          </cell>
          <cell r="J64">
            <v>8</v>
          </cell>
          <cell r="K64">
            <v>56</v>
          </cell>
        </row>
        <row r="65">
          <cell r="A65" t="str">
            <v>Dominik Pozderac</v>
          </cell>
          <cell r="B65" t="str">
            <v>Jastrebarsko</v>
          </cell>
          <cell r="C65">
            <v>5</v>
          </cell>
          <cell r="D65">
            <v>10</v>
          </cell>
          <cell r="E65">
            <v>6</v>
          </cell>
          <cell r="F65">
            <v>11</v>
          </cell>
          <cell r="G65">
            <v>8</v>
          </cell>
          <cell r="H65">
            <v>4</v>
          </cell>
          <cell r="I65">
            <v>3</v>
          </cell>
          <cell r="J65">
            <v>8</v>
          </cell>
          <cell r="K65">
            <v>55</v>
          </cell>
        </row>
        <row r="66">
          <cell r="A66" t="str">
            <v>Damir Hamzić</v>
          </cell>
          <cell r="B66" t="str">
            <v>Rijeka</v>
          </cell>
          <cell r="C66">
            <v>5</v>
          </cell>
          <cell r="D66">
            <v>6</v>
          </cell>
          <cell r="E66">
            <v>5</v>
          </cell>
          <cell r="F66">
            <v>7</v>
          </cell>
          <cell r="G66">
            <v>12</v>
          </cell>
          <cell r="H66">
            <v>6</v>
          </cell>
          <cell r="I66">
            <v>9</v>
          </cell>
          <cell r="J66">
            <v>5</v>
          </cell>
          <cell r="K66">
            <v>55</v>
          </cell>
        </row>
        <row r="67">
          <cell r="A67" t="str">
            <v>Hana Vlahov</v>
          </cell>
          <cell r="B67" t="str">
            <v>Zadar</v>
          </cell>
          <cell r="C67">
            <v>8</v>
          </cell>
          <cell r="D67">
            <v>10</v>
          </cell>
          <cell r="E67">
            <v>4</v>
          </cell>
          <cell r="F67">
            <v>7</v>
          </cell>
          <cell r="G67">
            <v>8</v>
          </cell>
          <cell r="H67">
            <v>4</v>
          </cell>
          <cell r="I67">
            <v>9</v>
          </cell>
          <cell r="J67">
            <v>5</v>
          </cell>
          <cell r="K67">
            <v>55</v>
          </cell>
        </row>
        <row r="68">
          <cell r="A68" t="str">
            <v>Franjo Falak</v>
          </cell>
          <cell r="B68" t="str">
            <v>Mostar</v>
          </cell>
          <cell r="C68">
            <v>8</v>
          </cell>
          <cell r="D68">
            <v>9</v>
          </cell>
          <cell r="E68">
            <v>5</v>
          </cell>
          <cell r="F68">
            <v>6</v>
          </cell>
          <cell r="G68">
            <v>5</v>
          </cell>
          <cell r="H68">
            <v>8</v>
          </cell>
          <cell r="I68">
            <v>7</v>
          </cell>
          <cell r="J68">
            <v>6</v>
          </cell>
          <cell r="K68">
            <v>54</v>
          </cell>
        </row>
        <row r="69">
          <cell r="A69" t="str">
            <v>Antonio Ćavar</v>
          </cell>
          <cell r="B69" t="str">
            <v>Široki Brijeg</v>
          </cell>
          <cell r="C69">
            <v>5</v>
          </cell>
          <cell r="D69">
            <v>8</v>
          </cell>
          <cell r="E69">
            <v>9</v>
          </cell>
          <cell r="F69">
            <v>3</v>
          </cell>
          <cell r="G69">
            <v>5</v>
          </cell>
          <cell r="H69">
            <v>8</v>
          </cell>
          <cell r="I69">
            <v>6</v>
          </cell>
          <cell r="J69">
            <v>9</v>
          </cell>
          <cell r="K69">
            <v>53</v>
          </cell>
        </row>
        <row r="70">
          <cell r="A70" t="str">
            <v>Robert Cerović</v>
          </cell>
          <cell r="B70" t="str">
            <v>Rijeka</v>
          </cell>
          <cell r="C70">
            <v>7</v>
          </cell>
          <cell r="D70">
            <v>8</v>
          </cell>
          <cell r="E70">
            <v>7</v>
          </cell>
          <cell r="F70">
            <v>5</v>
          </cell>
          <cell r="G70">
            <v>6</v>
          </cell>
          <cell r="H70">
            <v>4</v>
          </cell>
          <cell r="I70">
            <v>9</v>
          </cell>
          <cell r="J70">
            <v>7</v>
          </cell>
          <cell r="K70">
            <v>53</v>
          </cell>
        </row>
        <row r="71">
          <cell r="A71" t="str">
            <v>Jerko Šubašić</v>
          </cell>
          <cell r="B71" t="str">
            <v>Šibenik</v>
          </cell>
          <cell r="C71">
            <v>6</v>
          </cell>
          <cell r="D71">
            <v>9</v>
          </cell>
          <cell r="E71">
            <v>10</v>
          </cell>
          <cell r="F71">
            <v>7</v>
          </cell>
          <cell r="G71">
            <v>4</v>
          </cell>
          <cell r="H71">
            <v>5</v>
          </cell>
          <cell r="I71">
            <v>5</v>
          </cell>
          <cell r="J71">
            <v>7</v>
          </cell>
          <cell r="K71">
            <v>53</v>
          </cell>
        </row>
        <row r="72">
          <cell r="A72" t="str">
            <v>Denis Lisac</v>
          </cell>
          <cell r="B72" t="str">
            <v>Karlovac</v>
          </cell>
          <cell r="C72">
            <v>7</v>
          </cell>
          <cell r="D72">
            <v>11</v>
          </cell>
          <cell r="E72">
            <v>5</v>
          </cell>
          <cell r="F72">
            <v>10</v>
          </cell>
          <cell r="G72">
            <v>3</v>
          </cell>
          <cell r="H72">
            <v>4</v>
          </cell>
          <cell r="I72">
            <v>9</v>
          </cell>
          <cell r="J72">
            <v>4</v>
          </cell>
          <cell r="K72">
            <v>53</v>
          </cell>
        </row>
        <row r="73">
          <cell r="A73" t="str">
            <v>Zvonimir Herceg</v>
          </cell>
          <cell r="B73" t="str">
            <v>Mostar</v>
          </cell>
          <cell r="C73">
            <v>2</v>
          </cell>
          <cell r="D73">
            <v>8</v>
          </cell>
          <cell r="E73">
            <v>5</v>
          </cell>
          <cell r="F73">
            <v>10</v>
          </cell>
          <cell r="G73">
            <v>8</v>
          </cell>
          <cell r="H73">
            <v>4</v>
          </cell>
          <cell r="I73">
            <v>6</v>
          </cell>
          <cell r="J73">
            <v>9</v>
          </cell>
          <cell r="K73">
            <v>52</v>
          </cell>
        </row>
        <row r="74">
          <cell r="A74" t="str">
            <v>Miloš Rakita</v>
          </cell>
          <cell r="B74" t="str">
            <v>Novi Sad</v>
          </cell>
          <cell r="C74">
            <v>8</v>
          </cell>
          <cell r="D74">
            <v>7</v>
          </cell>
          <cell r="E74">
            <v>5</v>
          </cell>
          <cell r="F74">
            <v>7</v>
          </cell>
          <cell r="G74">
            <v>6</v>
          </cell>
          <cell r="H74">
            <v>5</v>
          </cell>
          <cell r="I74">
            <v>6</v>
          </cell>
          <cell r="J74">
            <v>7</v>
          </cell>
          <cell r="K74">
            <v>51</v>
          </cell>
        </row>
        <row r="75">
          <cell r="A75" t="str">
            <v>Josip Mikulić</v>
          </cell>
          <cell r="B75" t="str">
            <v>Široki Brijeg</v>
          </cell>
          <cell r="C75">
            <v>4</v>
          </cell>
          <cell r="D75">
            <v>6</v>
          </cell>
          <cell r="E75">
            <v>10</v>
          </cell>
          <cell r="F75">
            <v>5</v>
          </cell>
          <cell r="G75">
            <v>5</v>
          </cell>
          <cell r="H75">
            <v>7</v>
          </cell>
          <cell r="I75">
            <v>3</v>
          </cell>
          <cell r="J75">
            <v>10</v>
          </cell>
          <cell r="K75">
            <v>50</v>
          </cell>
        </row>
        <row r="76">
          <cell r="A76" t="str">
            <v>Ivan Juraj</v>
          </cell>
          <cell r="B76" t="str">
            <v>Šibenik</v>
          </cell>
          <cell r="C76">
            <v>5</v>
          </cell>
          <cell r="D76">
            <v>7</v>
          </cell>
          <cell r="E76">
            <v>6</v>
          </cell>
          <cell r="F76">
            <v>8</v>
          </cell>
          <cell r="G76">
            <v>5</v>
          </cell>
          <cell r="H76">
            <v>4</v>
          </cell>
          <cell r="I76">
            <v>9</v>
          </cell>
          <cell r="J76">
            <v>6</v>
          </cell>
          <cell r="K76">
            <v>50</v>
          </cell>
        </row>
        <row r="77">
          <cell r="A77" t="str">
            <v>Vanja Galović</v>
          </cell>
          <cell r="B77" t="str">
            <v xml:space="preserve">Osijek </v>
          </cell>
          <cell r="C77">
            <v>7</v>
          </cell>
          <cell r="D77">
            <v>8</v>
          </cell>
          <cell r="E77">
            <v>6</v>
          </cell>
          <cell r="F77">
            <v>6</v>
          </cell>
          <cell r="G77">
            <v>3</v>
          </cell>
          <cell r="H77">
            <v>4</v>
          </cell>
          <cell r="I77">
            <v>5</v>
          </cell>
          <cell r="J77">
            <v>10</v>
          </cell>
          <cell r="K77">
            <v>49</v>
          </cell>
        </row>
        <row r="78">
          <cell r="A78" t="str">
            <v>Josip Kovačić</v>
          </cell>
          <cell r="B78" t="str">
            <v>Široki Brijeg</v>
          </cell>
          <cell r="C78">
            <v>4</v>
          </cell>
          <cell r="D78">
            <v>8</v>
          </cell>
          <cell r="E78">
            <v>5</v>
          </cell>
          <cell r="F78">
            <v>7</v>
          </cell>
          <cell r="G78">
            <v>5</v>
          </cell>
          <cell r="H78">
            <v>7</v>
          </cell>
          <cell r="I78">
            <v>5</v>
          </cell>
          <cell r="J78">
            <v>8</v>
          </cell>
          <cell r="K78">
            <v>49</v>
          </cell>
        </row>
        <row r="79">
          <cell r="A79" t="str">
            <v>Maja Bulatović</v>
          </cell>
          <cell r="B79" t="str">
            <v>Rijeka</v>
          </cell>
          <cell r="C79">
            <v>6</v>
          </cell>
          <cell r="D79">
            <v>8</v>
          </cell>
          <cell r="E79">
            <v>8</v>
          </cell>
          <cell r="F79">
            <v>5</v>
          </cell>
          <cell r="G79">
            <v>4</v>
          </cell>
          <cell r="H79">
            <v>6</v>
          </cell>
          <cell r="I79">
            <v>6</v>
          </cell>
          <cell r="J79">
            <v>6</v>
          </cell>
          <cell r="K79">
            <v>49</v>
          </cell>
        </row>
        <row r="80">
          <cell r="A80" t="str">
            <v>Petar Mitić</v>
          </cell>
          <cell r="B80" t="str">
            <v>Niš</v>
          </cell>
          <cell r="C80">
            <v>6</v>
          </cell>
          <cell r="D80">
            <v>7</v>
          </cell>
          <cell r="E80">
            <v>2</v>
          </cell>
          <cell r="F80">
            <v>6</v>
          </cell>
          <cell r="G80">
            <v>7</v>
          </cell>
          <cell r="H80">
            <v>4</v>
          </cell>
          <cell r="I80">
            <v>5</v>
          </cell>
          <cell r="J80">
            <v>9</v>
          </cell>
          <cell r="K80">
            <v>46</v>
          </cell>
        </row>
        <row r="81">
          <cell r="A81" t="str">
            <v>Darko Ćavar</v>
          </cell>
          <cell r="B81" t="str">
            <v>Široki Brijeg</v>
          </cell>
          <cell r="C81">
            <v>4</v>
          </cell>
          <cell r="D81">
            <v>4</v>
          </cell>
          <cell r="E81">
            <v>8</v>
          </cell>
          <cell r="F81">
            <v>6</v>
          </cell>
          <cell r="G81">
            <v>3</v>
          </cell>
          <cell r="H81">
            <v>7</v>
          </cell>
          <cell r="I81">
            <v>4</v>
          </cell>
          <cell r="J81">
            <v>9</v>
          </cell>
          <cell r="K81">
            <v>45</v>
          </cell>
        </row>
        <row r="82">
          <cell r="A82" t="str">
            <v>Valter Gross</v>
          </cell>
          <cell r="B82" t="str">
            <v>Zagreb</v>
          </cell>
          <cell r="C82">
            <v>7</v>
          </cell>
          <cell r="D82">
            <v>5</v>
          </cell>
          <cell r="E82">
            <v>6</v>
          </cell>
          <cell r="F82">
            <v>6</v>
          </cell>
          <cell r="G82">
            <v>4</v>
          </cell>
          <cell r="H82">
            <v>6</v>
          </cell>
          <cell r="I82">
            <v>4</v>
          </cell>
          <cell r="J82">
            <v>7</v>
          </cell>
          <cell r="K82">
            <v>45</v>
          </cell>
        </row>
        <row r="83">
          <cell r="A83" t="str">
            <v>Hrvoje Đurak</v>
          </cell>
          <cell r="B83" t="str">
            <v>Zagreb</v>
          </cell>
          <cell r="C83">
            <v>4</v>
          </cell>
          <cell r="D83">
            <v>11</v>
          </cell>
          <cell r="E83">
            <v>4</v>
          </cell>
          <cell r="F83">
            <v>6</v>
          </cell>
          <cell r="G83">
            <v>3</v>
          </cell>
          <cell r="H83">
            <v>4</v>
          </cell>
          <cell r="I83">
            <v>7</v>
          </cell>
          <cell r="J83">
            <v>5</v>
          </cell>
          <cell r="K83">
            <v>44</v>
          </cell>
        </row>
        <row r="84">
          <cell r="A84" t="str">
            <v>Siniša Dujanić</v>
          </cell>
          <cell r="B84" t="str">
            <v>Rijeka</v>
          </cell>
          <cell r="C84">
            <v>4</v>
          </cell>
          <cell r="D84">
            <v>8</v>
          </cell>
          <cell r="E84">
            <v>5</v>
          </cell>
          <cell r="F84">
            <v>10</v>
          </cell>
          <cell r="G84">
            <v>5</v>
          </cell>
          <cell r="H84">
            <v>3</v>
          </cell>
          <cell r="I84">
            <v>4</v>
          </cell>
          <cell r="J84">
            <v>5</v>
          </cell>
          <cell r="K84">
            <v>44</v>
          </cell>
        </row>
        <row r="85">
          <cell r="A85" t="str">
            <v>Maja Spasojević</v>
          </cell>
          <cell r="B85" t="str">
            <v>Rijeka</v>
          </cell>
          <cell r="C85">
            <v>6</v>
          </cell>
          <cell r="D85">
            <v>10</v>
          </cell>
          <cell r="E85">
            <v>5</v>
          </cell>
          <cell r="F85">
            <v>7</v>
          </cell>
          <cell r="G85">
            <v>3</v>
          </cell>
          <cell r="H85">
            <v>6</v>
          </cell>
          <cell r="I85">
            <v>5</v>
          </cell>
          <cell r="J85">
            <v>2</v>
          </cell>
          <cell r="K85">
            <v>44</v>
          </cell>
        </row>
        <row r="86">
          <cell r="A86" t="str">
            <v>Dejan Vejinović</v>
          </cell>
          <cell r="B86" t="str">
            <v>Niš</v>
          </cell>
          <cell r="C86">
            <v>7</v>
          </cell>
          <cell r="D86">
            <v>6</v>
          </cell>
          <cell r="E86">
            <v>3</v>
          </cell>
          <cell r="F86">
            <v>8</v>
          </cell>
          <cell r="G86">
            <v>2</v>
          </cell>
          <cell r="H86">
            <v>5</v>
          </cell>
          <cell r="I86">
            <v>5</v>
          </cell>
          <cell r="J86">
            <v>4</v>
          </cell>
          <cell r="K86">
            <v>40</v>
          </cell>
        </row>
        <row r="87">
          <cell r="A87" t="str">
            <v>Ante Doko</v>
          </cell>
          <cell r="B87" t="str">
            <v>Mostar</v>
          </cell>
          <cell r="C87">
            <v>5</v>
          </cell>
          <cell r="D87">
            <v>2</v>
          </cell>
          <cell r="E87">
            <v>4</v>
          </cell>
          <cell r="F87">
            <v>7</v>
          </cell>
          <cell r="G87">
            <v>5</v>
          </cell>
          <cell r="H87">
            <v>2</v>
          </cell>
          <cell r="I87">
            <v>6</v>
          </cell>
          <cell r="J87">
            <v>7</v>
          </cell>
          <cell r="K87">
            <v>38</v>
          </cell>
        </row>
        <row r="88">
          <cell r="A88" t="str">
            <v>Darinka Pisac</v>
          </cell>
          <cell r="B88" t="str">
            <v>Split</v>
          </cell>
          <cell r="C88">
            <v>6</v>
          </cell>
          <cell r="D88">
            <v>8</v>
          </cell>
          <cell r="E88">
            <v>6</v>
          </cell>
          <cell r="F88">
            <v>4</v>
          </cell>
          <cell r="G88">
            <v>2</v>
          </cell>
          <cell r="H88">
            <v>5</v>
          </cell>
          <cell r="I88">
            <v>5</v>
          </cell>
          <cell r="J88">
            <v>2</v>
          </cell>
          <cell r="K88">
            <v>38</v>
          </cell>
        </row>
        <row r="89">
          <cell r="A89" t="str">
            <v>Branimir Mikulić</v>
          </cell>
          <cell r="B89" t="str">
            <v>Široki Brijeg</v>
          </cell>
          <cell r="C89">
            <v>5</v>
          </cell>
          <cell r="D89">
            <v>5</v>
          </cell>
          <cell r="E89">
            <v>5</v>
          </cell>
          <cell r="F89">
            <v>3</v>
          </cell>
          <cell r="G89">
            <v>6</v>
          </cell>
          <cell r="H89">
            <v>4</v>
          </cell>
          <cell r="I89">
            <v>2</v>
          </cell>
          <cell r="J89">
            <v>6</v>
          </cell>
          <cell r="K89">
            <v>36</v>
          </cell>
        </row>
        <row r="90">
          <cell r="A90" t="str">
            <v>Vinko Šeremet</v>
          </cell>
          <cell r="B90" t="str">
            <v>Zadar</v>
          </cell>
          <cell r="C90">
            <v>3</v>
          </cell>
          <cell r="D90">
            <v>3</v>
          </cell>
          <cell r="E90">
            <v>3</v>
          </cell>
          <cell r="F90">
            <v>8</v>
          </cell>
          <cell r="G90">
            <v>3</v>
          </cell>
          <cell r="H90">
            <v>2</v>
          </cell>
          <cell r="I90">
            <v>6</v>
          </cell>
          <cell r="J90">
            <v>7</v>
          </cell>
          <cell r="K90">
            <v>35</v>
          </cell>
        </row>
        <row r="91">
          <cell r="A91" t="str">
            <v>Tamara Tomin</v>
          </cell>
          <cell r="B91" t="str">
            <v>Novi Sad</v>
          </cell>
          <cell r="C91">
            <v>4</v>
          </cell>
          <cell r="D91">
            <v>4</v>
          </cell>
          <cell r="E91">
            <v>3</v>
          </cell>
          <cell r="F91">
            <v>2</v>
          </cell>
          <cell r="G91">
            <v>4</v>
          </cell>
          <cell r="H91">
            <v>6</v>
          </cell>
          <cell r="I91">
            <v>5</v>
          </cell>
          <cell r="J91">
            <v>6</v>
          </cell>
          <cell r="K91">
            <v>34</v>
          </cell>
        </row>
        <row r="92">
          <cell r="A92" t="str">
            <v>Antonio Šalov</v>
          </cell>
          <cell r="B92" t="str">
            <v>Rijeka</v>
          </cell>
          <cell r="C92">
            <v>4</v>
          </cell>
          <cell r="D92">
            <v>4</v>
          </cell>
          <cell r="E92">
            <v>2</v>
          </cell>
          <cell r="F92">
            <v>4</v>
          </cell>
          <cell r="G92">
            <v>6</v>
          </cell>
          <cell r="H92">
            <v>4</v>
          </cell>
          <cell r="I92">
            <v>5</v>
          </cell>
          <cell r="J92">
            <v>4</v>
          </cell>
          <cell r="K92">
            <v>33</v>
          </cell>
        </row>
        <row r="93">
          <cell r="A93" t="str">
            <v>Duje Ahmetović</v>
          </cell>
          <cell r="B93" t="str">
            <v>Zadar</v>
          </cell>
          <cell r="C93">
            <v>6</v>
          </cell>
          <cell r="D93">
            <v>2</v>
          </cell>
          <cell r="E93">
            <v>4</v>
          </cell>
          <cell r="F93">
            <v>5</v>
          </cell>
          <cell r="G93">
            <v>2</v>
          </cell>
          <cell r="H93">
            <v>6</v>
          </cell>
          <cell r="I93">
            <v>4</v>
          </cell>
          <cell r="J93">
            <v>3</v>
          </cell>
          <cell r="K93">
            <v>32</v>
          </cell>
        </row>
        <row r="94">
          <cell r="A94" t="str">
            <v>Mihael Napan</v>
          </cell>
          <cell r="B94" t="str">
            <v>Rijeka</v>
          </cell>
          <cell r="C94">
            <v>4</v>
          </cell>
          <cell r="D94">
            <v>2</v>
          </cell>
          <cell r="E94">
            <v>4</v>
          </cell>
          <cell r="F94">
            <v>4</v>
          </cell>
          <cell r="G94">
            <v>4</v>
          </cell>
          <cell r="H94">
            <v>3</v>
          </cell>
          <cell r="I94">
            <v>5</v>
          </cell>
          <cell r="J94">
            <v>3</v>
          </cell>
          <cell r="K94">
            <v>29</v>
          </cell>
        </row>
        <row r="95">
          <cell r="K95">
            <v>0</v>
          </cell>
        </row>
        <row r="96">
          <cell r="K96">
            <v>0</v>
          </cell>
        </row>
        <row r="97">
          <cell r="K97">
            <v>0</v>
          </cell>
        </row>
        <row r="98">
          <cell r="K98">
            <v>0</v>
          </cell>
        </row>
        <row r="99">
          <cell r="K99">
            <v>0</v>
          </cell>
        </row>
        <row r="100">
          <cell r="K100">
            <v>0</v>
          </cell>
        </row>
        <row r="101">
          <cell r="K101">
            <v>0</v>
          </cell>
        </row>
      </sheetData>
      <sheetData sheetId="18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Šime Gverić</v>
          </cell>
          <cell r="B2" t="str">
            <v>Zadar</v>
          </cell>
          <cell r="C2">
            <v>13</v>
          </cell>
          <cell r="D2">
            <v>9</v>
          </cell>
          <cell r="E2">
            <v>11</v>
          </cell>
          <cell r="F2">
            <v>12</v>
          </cell>
          <cell r="G2">
            <v>12</v>
          </cell>
          <cell r="H2">
            <v>12</v>
          </cell>
          <cell r="I2">
            <v>12</v>
          </cell>
          <cell r="J2">
            <v>8</v>
          </cell>
          <cell r="K2">
            <v>89</v>
          </cell>
        </row>
        <row r="3">
          <cell r="A3" t="str">
            <v>Ivan Andonov</v>
          </cell>
          <cell r="B3" t="str">
            <v>Beograd</v>
          </cell>
          <cell r="C3">
            <v>12</v>
          </cell>
          <cell r="D3">
            <v>6</v>
          </cell>
          <cell r="E3">
            <v>10</v>
          </cell>
          <cell r="F3">
            <v>11</v>
          </cell>
          <cell r="G3">
            <v>14</v>
          </cell>
          <cell r="H3">
            <v>10</v>
          </cell>
          <cell r="I3">
            <v>10</v>
          </cell>
          <cell r="J3">
            <v>13</v>
          </cell>
          <cell r="K3">
            <v>86</v>
          </cell>
        </row>
        <row r="4">
          <cell r="A4" t="str">
            <v>Lucian Šošić</v>
          </cell>
          <cell r="B4" t="str">
            <v>Split</v>
          </cell>
          <cell r="C4">
            <v>10</v>
          </cell>
          <cell r="D4">
            <v>10</v>
          </cell>
          <cell r="E4">
            <v>14</v>
          </cell>
          <cell r="F4">
            <v>12</v>
          </cell>
          <cell r="G4">
            <v>13</v>
          </cell>
          <cell r="H4">
            <v>8</v>
          </cell>
          <cell r="I4">
            <v>8</v>
          </cell>
          <cell r="J4">
            <v>10</v>
          </cell>
          <cell r="K4">
            <v>85</v>
          </cell>
        </row>
        <row r="5">
          <cell r="A5" t="str">
            <v>Neven Trgovec</v>
          </cell>
          <cell r="B5" t="str">
            <v>Zagreb</v>
          </cell>
          <cell r="C5">
            <v>11</v>
          </cell>
          <cell r="D5">
            <v>5</v>
          </cell>
          <cell r="E5">
            <v>13</v>
          </cell>
          <cell r="F5">
            <v>12</v>
          </cell>
          <cell r="G5">
            <v>12</v>
          </cell>
          <cell r="H5">
            <v>8</v>
          </cell>
          <cell r="I5">
            <v>10</v>
          </cell>
          <cell r="J5">
            <v>14</v>
          </cell>
          <cell r="K5">
            <v>85</v>
          </cell>
        </row>
        <row r="6">
          <cell r="A6" t="str">
            <v>Krešimir Sučević Međeral</v>
          </cell>
          <cell r="B6" t="str">
            <v>Zagreb</v>
          </cell>
          <cell r="C6">
            <v>12</v>
          </cell>
          <cell r="D6">
            <v>6</v>
          </cell>
          <cell r="E6">
            <v>10</v>
          </cell>
          <cell r="F6">
            <v>12</v>
          </cell>
          <cell r="G6">
            <v>14</v>
          </cell>
          <cell r="H6">
            <v>11</v>
          </cell>
          <cell r="I6">
            <v>10</v>
          </cell>
          <cell r="J6">
            <v>10</v>
          </cell>
          <cell r="K6">
            <v>85</v>
          </cell>
        </row>
        <row r="7">
          <cell r="A7" t="str">
            <v>Marinko Čogelja</v>
          </cell>
          <cell r="B7" t="str">
            <v>Split</v>
          </cell>
          <cell r="C7">
            <v>11</v>
          </cell>
          <cell r="D7">
            <v>10</v>
          </cell>
          <cell r="E7">
            <v>11</v>
          </cell>
          <cell r="F7">
            <v>13</v>
          </cell>
          <cell r="G7">
            <v>11</v>
          </cell>
          <cell r="H7">
            <v>7</v>
          </cell>
          <cell r="I7">
            <v>8</v>
          </cell>
          <cell r="J7">
            <v>13</v>
          </cell>
          <cell r="K7">
            <v>84</v>
          </cell>
        </row>
        <row r="8">
          <cell r="A8" t="str">
            <v>Karlo Plazina</v>
          </cell>
          <cell r="B8" t="str">
            <v>Zagreb</v>
          </cell>
          <cell r="C8">
            <v>11</v>
          </cell>
          <cell r="D8">
            <v>7</v>
          </cell>
          <cell r="E8">
            <v>13</v>
          </cell>
          <cell r="F8">
            <v>10</v>
          </cell>
          <cell r="G8">
            <v>10</v>
          </cell>
          <cell r="H8">
            <v>10</v>
          </cell>
          <cell r="I8">
            <v>10</v>
          </cell>
          <cell r="J8">
            <v>13</v>
          </cell>
          <cell r="K8">
            <v>84</v>
          </cell>
        </row>
        <row r="9">
          <cell r="A9" t="str">
            <v>Fabijan Čorak</v>
          </cell>
          <cell r="B9" t="str">
            <v>Zagreb</v>
          </cell>
          <cell r="C9">
            <v>10</v>
          </cell>
          <cell r="D9">
            <v>8</v>
          </cell>
          <cell r="E9">
            <v>13</v>
          </cell>
          <cell r="F9">
            <v>12</v>
          </cell>
          <cell r="G9">
            <v>11</v>
          </cell>
          <cell r="H9">
            <v>11</v>
          </cell>
          <cell r="I9">
            <v>10</v>
          </cell>
          <cell r="J9">
            <v>7</v>
          </cell>
          <cell r="K9">
            <v>82</v>
          </cell>
        </row>
        <row r="10">
          <cell r="A10" t="str">
            <v>Kristian Lasić</v>
          </cell>
          <cell r="B10" t="str">
            <v>Široki Brijeg</v>
          </cell>
          <cell r="C10">
            <v>10</v>
          </cell>
          <cell r="D10">
            <v>8</v>
          </cell>
          <cell r="E10">
            <v>13</v>
          </cell>
          <cell r="F10">
            <v>7</v>
          </cell>
          <cell r="G10">
            <v>11</v>
          </cell>
          <cell r="H10">
            <v>12</v>
          </cell>
          <cell r="I10">
            <v>10</v>
          </cell>
          <cell r="J10">
            <v>10</v>
          </cell>
          <cell r="K10">
            <v>81</v>
          </cell>
        </row>
        <row r="11">
          <cell r="A11" t="str">
            <v>Marin Arbani</v>
          </cell>
          <cell r="B11" t="str">
            <v>Rijeka</v>
          </cell>
          <cell r="C11">
            <v>10</v>
          </cell>
          <cell r="D11">
            <v>9</v>
          </cell>
          <cell r="E11">
            <v>13</v>
          </cell>
          <cell r="F11">
            <v>10</v>
          </cell>
          <cell r="G11">
            <v>9</v>
          </cell>
          <cell r="H11">
            <v>10</v>
          </cell>
          <cell r="I11">
            <v>6</v>
          </cell>
          <cell r="J11">
            <v>13</v>
          </cell>
          <cell r="K11">
            <v>80</v>
          </cell>
        </row>
        <row r="12">
          <cell r="A12" t="str">
            <v>Braca Kundalić</v>
          </cell>
          <cell r="B12" t="str">
            <v>Niš</v>
          </cell>
          <cell r="C12">
            <v>11</v>
          </cell>
          <cell r="D12">
            <v>8</v>
          </cell>
          <cell r="E12">
            <v>10</v>
          </cell>
          <cell r="F12">
            <v>6</v>
          </cell>
          <cell r="G12">
            <v>12</v>
          </cell>
          <cell r="H12">
            <v>12</v>
          </cell>
          <cell r="I12">
            <v>9</v>
          </cell>
          <cell r="J12">
            <v>11</v>
          </cell>
          <cell r="K12">
            <v>79</v>
          </cell>
        </row>
        <row r="13">
          <cell r="A13" t="str">
            <v>Haris Mujkić</v>
          </cell>
          <cell r="B13" t="str">
            <v>Rijeka</v>
          </cell>
          <cell r="C13">
            <v>10</v>
          </cell>
          <cell r="D13">
            <v>10</v>
          </cell>
          <cell r="E13">
            <v>12</v>
          </cell>
          <cell r="F13">
            <v>13</v>
          </cell>
          <cell r="G13">
            <v>10</v>
          </cell>
          <cell r="H13">
            <v>6</v>
          </cell>
          <cell r="I13">
            <v>7</v>
          </cell>
          <cell r="J13">
            <v>11</v>
          </cell>
          <cell r="K13">
            <v>79</v>
          </cell>
        </row>
        <row r="14">
          <cell r="A14" t="str">
            <v>Dragan Gulam</v>
          </cell>
          <cell r="B14" t="str">
            <v>Zadar</v>
          </cell>
          <cell r="C14">
            <v>12</v>
          </cell>
          <cell r="D14">
            <v>7</v>
          </cell>
          <cell r="E14">
            <v>12</v>
          </cell>
          <cell r="F14">
            <v>10</v>
          </cell>
          <cell r="G14">
            <v>11</v>
          </cell>
          <cell r="H14">
            <v>7</v>
          </cell>
          <cell r="I14">
            <v>10</v>
          </cell>
          <cell r="J14">
            <v>10</v>
          </cell>
          <cell r="K14">
            <v>79</v>
          </cell>
        </row>
        <row r="15">
          <cell r="A15" t="str">
            <v>Domagoj Pozderac</v>
          </cell>
          <cell r="B15" t="str">
            <v xml:space="preserve">Jastrebarsko </v>
          </cell>
          <cell r="C15">
            <v>11</v>
          </cell>
          <cell r="D15">
            <v>10</v>
          </cell>
          <cell r="E15">
            <v>11</v>
          </cell>
          <cell r="F15">
            <v>12</v>
          </cell>
          <cell r="G15">
            <v>11</v>
          </cell>
          <cell r="H15">
            <v>9</v>
          </cell>
          <cell r="I15">
            <v>9</v>
          </cell>
          <cell r="J15">
            <v>5</v>
          </cell>
          <cell r="K15">
            <v>78</v>
          </cell>
        </row>
        <row r="16">
          <cell r="A16" t="str">
            <v xml:space="preserve">Kristo Kristić </v>
          </cell>
          <cell r="B16" t="str">
            <v xml:space="preserve">Dubrovnik </v>
          </cell>
          <cell r="C16">
            <v>9</v>
          </cell>
          <cell r="D16">
            <v>7</v>
          </cell>
          <cell r="E16">
            <v>11</v>
          </cell>
          <cell r="F16">
            <v>12</v>
          </cell>
          <cell r="G16">
            <v>12</v>
          </cell>
          <cell r="H16">
            <v>7</v>
          </cell>
          <cell r="I16">
            <v>8</v>
          </cell>
          <cell r="J16">
            <v>11</v>
          </cell>
          <cell r="K16">
            <v>77</v>
          </cell>
        </row>
        <row r="17">
          <cell r="A17" t="str">
            <v>Nikola Paleka</v>
          </cell>
          <cell r="B17" t="str">
            <v>Zadar</v>
          </cell>
          <cell r="C17">
            <v>11</v>
          </cell>
          <cell r="D17">
            <v>10</v>
          </cell>
          <cell r="E17">
            <v>11</v>
          </cell>
          <cell r="F17">
            <v>10</v>
          </cell>
          <cell r="G17">
            <v>10</v>
          </cell>
          <cell r="H17">
            <v>9</v>
          </cell>
          <cell r="I17">
            <v>9</v>
          </cell>
          <cell r="J17">
            <v>6</v>
          </cell>
          <cell r="K17">
            <v>76</v>
          </cell>
        </row>
        <row r="18">
          <cell r="A18" t="str">
            <v>Domagoj Šesto</v>
          </cell>
          <cell r="B18" t="str">
            <v>Vinkovci</v>
          </cell>
          <cell r="C18">
            <v>9</v>
          </cell>
          <cell r="D18">
            <v>8</v>
          </cell>
          <cell r="E18">
            <v>10</v>
          </cell>
          <cell r="F18">
            <v>10</v>
          </cell>
          <cell r="G18">
            <v>9</v>
          </cell>
          <cell r="H18">
            <v>9</v>
          </cell>
          <cell r="I18">
            <v>7</v>
          </cell>
          <cell r="J18">
            <v>13</v>
          </cell>
          <cell r="K18">
            <v>75</v>
          </cell>
        </row>
        <row r="19">
          <cell r="A19" t="str">
            <v>Lovro Jurišić</v>
          </cell>
          <cell r="B19" t="str">
            <v>Zadar</v>
          </cell>
          <cell r="C19">
            <v>9</v>
          </cell>
          <cell r="D19">
            <v>8</v>
          </cell>
          <cell r="E19">
            <v>11</v>
          </cell>
          <cell r="F19">
            <v>8</v>
          </cell>
          <cell r="G19">
            <v>11</v>
          </cell>
          <cell r="H19">
            <v>10</v>
          </cell>
          <cell r="I19">
            <v>9</v>
          </cell>
          <cell r="J19">
            <v>8</v>
          </cell>
          <cell r="K19">
            <v>74</v>
          </cell>
        </row>
        <row r="20">
          <cell r="A20" t="str">
            <v>Lovro Marinović</v>
          </cell>
          <cell r="B20" t="str">
            <v>Zagreb</v>
          </cell>
          <cell r="C20">
            <v>9</v>
          </cell>
          <cell r="D20">
            <v>7</v>
          </cell>
          <cell r="E20">
            <v>11</v>
          </cell>
          <cell r="F20">
            <v>9</v>
          </cell>
          <cell r="G20">
            <v>11</v>
          </cell>
          <cell r="H20">
            <v>13</v>
          </cell>
          <cell r="I20">
            <v>9</v>
          </cell>
          <cell r="J20">
            <v>5</v>
          </cell>
          <cell r="K20">
            <v>74</v>
          </cell>
        </row>
        <row r="21">
          <cell r="A21" t="str">
            <v>Milan Dobrić</v>
          </cell>
          <cell r="B21" t="str">
            <v>Srijemska Mitrovica</v>
          </cell>
          <cell r="C21">
            <v>8</v>
          </cell>
          <cell r="D21">
            <v>6</v>
          </cell>
          <cell r="E21">
            <v>9</v>
          </cell>
          <cell r="F21">
            <v>12</v>
          </cell>
          <cell r="G21">
            <v>12</v>
          </cell>
          <cell r="H21">
            <v>6</v>
          </cell>
          <cell r="I21">
            <v>10</v>
          </cell>
          <cell r="J21">
            <v>9</v>
          </cell>
          <cell r="K21">
            <v>72</v>
          </cell>
        </row>
        <row r="22">
          <cell r="A22" t="str">
            <v>Dalibor Benković</v>
          </cell>
          <cell r="B22" t="str">
            <v>Karlovac</v>
          </cell>
          <cell r="C22">
            <v>7</v>
          </cell>
          <cell r="D22">
            <v>4</v>
          </cell>
          <cell r="E22">
            <v>9</v>
          </cell>
          <cell r="F22">
            <v>11</v>
          </cell>
          <cell r="G22">
            <v>14</v>
          </cell>
          <cell r="H22">
            <v>8</v>
          </cell>
          <cell r="I22">
            <v>8</v>
          </cell>
          <cell r="J22">
            <v>10</v>
          </cell>
          <cell r="K22">
            <v>71</v>
          </cell>
        </row>
        <row r="23">
          <cell r="A23" t="str">
            <v>Ivan Ćorić</v>
          </cell>
          <cell r="B23" t="str">
            <v>Mostar</v>
          </cell>
          <cell r="C23">
            <v>10</v>
          </cell>
          <cell r="D23">
            <v>7</v>
          </cell>
          <cell r="E23">
            <v>5</v>
          </cell>
          <cell r="F23">
            <v>11</v>
          </cell>
          <cell r="G23">
            <v>11</v>
          </cell>
          <cell r="H23">
            <v>10</v>
          </cell>
          <cell r="I23">
            <v>8</v>
          </cell>
          <cell r="J23">
            <v>9</v>
          </cell>
          <cell r="K23">
            <v>71</v>
          </cell>
        </row>
        <row r="24">
          <cell r="A24" t="str">
            <v>Saša Benzon</v>
          </cell>
          <cell r="B24" t="str">
            <v>Split</v>
          </cell>
          <cell r="C24">
            <v>10</v>
          </cell>
          <cell r="D24">
            <v>10</v>
          </cell>
          <cell r="E24">
            <v>14</v>
          </cell>
          <cell r="F24">
            <v>7</v>
          </cell>
          <cell r="G24">
            <v>9</v>
          </cell>
          <cell r="H24">
            <v>6</v>
          </cell>
          <cell r="I24">
            <v>11</v>
          </cell>
          <cell r="J24">
            <v>4</v>
          </cell>
          <cell r="K24">
            <v>71</v>
          </cell>
        </row>
        <row r="25">
          <cell r="A25" t="str">
            <v>Jurica Benčik</v>
          </cell>
          <cell r="B25" t="str">
            <v>Varaždin</v>
          </cell>
          <cell r="C25">
            <v>10</v>
          </cell>
          <cell r="D25">
            <v>8</v>
          </cell>
          <cell r="E25">
            <v>14</v>
          </cell>
          <cell r="F25">
            <v>11</v>
          </cell>
          <cell r="G25">
            <v>8</v>
          </cell>
          <cell r="H25">
            <v>9</v>
          </cell>
          <cell r="I25">
            <v>6</v>
          </cell>
          <cell r="J25">
            <v>5</v>
          </cell>
          <cell r="K25">
            <v>71</v>
          </cell>
        </row>
        <row r="26">
          <cell r="A26" t="str">
            <v>Krešimir Melnik</v>
          </cell>
          <cell r="B26" t="str">
            <v>Osijek</v>
          </cell>
          <cell r="C26">
            <v>10</v>
          </cell>
          <cell r="D26">
            <v>9</v>
          </cell>
          <cell r="E26">
            <v>8</v>
          </cell>
          <cell r="F26">
            <v>9</v>
          </cell>
          <cell r="G26">
            <v>12</v>
          </cell>
          <cell r="H26">
            <v>7</v>
          </cell>
          <cell r="I26">
            <v>9</v>
          </cell>
          <cell r="J26">
            <v>6</v>
          </cell>
          <cell r="K26">
            <v>70</v>
          </cell>
        </row>
        <row r="27">
          <cell r="A27" t="str">
            <v>Ivica Brtan</v>
          </cell>
          <cell r="B27" t="str">
            <v>Nova Gradiška</v>
          </cell>
          <cell r="C27">
            <v>9</v>
          </cell>
          <cell r="D27">
            <v>8</v>
          </cell>
          <cell r="E27">
            <v>10</v>
          </cell>
          <cell r="F27">
            <v>10</v>
          </cell>
          <cell r="G27">
            <v>10</v>
          </cell>
          <cell r="H27">
            <v>8</v>
          </cell>
          <cell r="I27">
            <v>7</v>
          </cell>
          <cell r="J27">
            <v>7</v>
          </cell>
          <cell r="K27">
            <v>69</v>
          </cell>
        </row>
        <row r="28">
          <cell r="A28" t="str">
            <v>Filip Karačić</v>
          </cell>
          <cell r="B28" t="str">
            <v>Široki Brijeg</v>
          </cell>
          <cell r="C28">
            <v>11</v>
          </cell>
          <cell r="D28">
            <v>8</v>
          </cell>
          <cell r="E28">
            <v>11</v>
          </cell>
          <cell r="F28">
            <v>9</v>
          </cell>
          <cell r="G28">
            <v>9</v>
          </cell>
          <cell r="H28">
            <v>7</v>
          </cell>
          <cell r="I28">
            <v>9</v>
          </cell>
          <cell r="J28">
            <v>5</v>
          </cell>
          <cell r="K28">
            <v>69</v>
          </cell>
        </row>
        <row r="29">
          <cell r="A29" t="str">
            <v>Mislav Blagaić</v>
          </cell>
          <cell r="B29" t="str">
            <v>Split</v>
          </cell>
          <cell r="C29">
            <v>11</v>
          </cell>
          <cell r="D29">
            <v>7</v>
          </cell>
          <cell r="E29">
            <v>10</v>
          </cell>
          <cell r="F29">
            <v>8</v>
          </cell>
          <cell r="G29">
            <v>10</v>
          </cell>
          <cell r="H29">
            <v>7</v>
          </cell>
          <cell r="I29">
            <v>7</v>
          </cell>
          <cell r="J29">
            <v>8</v>
          </cell>
          <cell r="K29">
            <v>68</v>
          </cell>
        </row>
        <row r="30">
          <cell r="A30" t="str">
            <v>Danijel Šušnjara</v>
          </cell>
          <cell r="B30" t="str">
            <v>Vinkovci</v>
          </cell>
          <cell r="C30">
            <v>10</v>
          </cell>
          <cell r="D30">
            <v>9</v>
          </cell>
          <cell r="E30">
            <v>9</v>
          </cell>
          <cell r="F30">
            <v>12</v>
          </cell>
          <cell r="G30">
            <v>11</v>
          </cell>
          <cell r="H30">
            <v>9</v>
          </cell>
          <cell r="I30">
            <v>4</v>
          </cell>
          <cell r="J30">
            <v>4</v>
          </cell>
          <cell r="K30">
            <v>68</v>
          </cell>
        </row>
        <row r="31">
          <cell r="A31" t="str">
            <v>Mario Krnić</v>
          </cell>
          <cell r="B31" t="str">
            <v>Šibenik</v>
          </cell>
          <cell r="C31">
            <v>6</v>
          </cell>
          <cell r="D31">
            <v>8</v>
          </cell>
          <cell r="E31">
            <v>12</v>
          </cell>
          <cell r="F31">
            <v>8</v>
          </cell>
          <cell r="G31">
            <v>11</v>
          </cell>
          <cell r="H31">
            <v>6</v>
          </cell>
          <cell r="I31">
            <v>6</v>
          </cell>
          <cell r="J31">
            <v>10</v>
          </cell>
          <cell r="K31">
            <v>67</v>
          </cell>
        </row>
        <row r="32">
          <cell r="A32" t="str">
            <v>Dražen Cukina</v>
          </cell>
          <cell r="B32" t="str">
            <v>Karlovac</v>
          </cell>
          <cell r="C32">
            <v>7</v>
          </cell>
          <cell r="D32">
            <v>7</v>
          </cell>
          <cell r="E32">
            <v>13</v>
          </cell>
          <cell r="F32">
            <v>7</v>
          </cell>
          <cell r="G32">
            <v>9</v>
          </cell>
          <cell r="H32">
            <v>5</v>
          </cell>
          <cell r="I32">
            <v>11</v>
          </cell>
          <cell r="J32">
            <v>7</v>
          </cell>
          <cell r="K32">
            <v>66</v>
          </cell>
        </row>
        <row r="33">
          <cell r="A33" t="str">
            <v>Ante Uzelac</v>
          </cell>
          <cell r="B33" t="str">
            <v>Osijek</v>
          </cell>
          <cell r="C33">
            <v>10</v>
          </cell>
          <cell r="D33">
            <v>9</v>
          </cell>
          <cell r="E33">
            <v>10</v>
          </cell>
          <cell r="F33">
            <v>11</v>
          </cell>
          <cell r="G33">
            <v>8</v>
          </cell>
          <cell r="H33">
            <v>6</v>
          </cell>
          <cell r="I33">
            <v>7</v>
          </cell>
          <cell r="J33">
            <v>5</v>
          </cell>
          <cell r="K33">
            <v>66</v>
          </cell>
        </row>
        <row r="34">
          <cell r="A34" t="str">
            <v>Igor Čičak</v>
          </cell>
          <cell r="B34" t="str">
            <v>Ivanić Grad</v>
          </cell>
          <cell r="C34">
            <v>10</v>
          </cell>
          <cell r="D34">
            <v>7</v>
          </cell>
          <cell r="E34">
            <v>7</v>
          </cell>
          <cell r="F34">
            <v>6</v>
          </cell>
          <cell r="G34">
            <v>9</v>
          </cell>
          <cell r="H34">
            <v>8</v>
          </cell>
          <cell r="I34">
            <v>9</v>
          </cell>
          <cell r="J34">
            <v>9</v>
          </cell>
          <cell r="K34">
            <v>65</v>
          </cell>
        </row>
        <row r="35">
          <cell r="A35" t="str">
            <v>Anamarija Varga</v>
          </cell>
          <cell r="B35" t="str">
            <v>Varaždin</v>
          </cell>
          <cell r="C35">
            <v>8</v>
          </cell>
          <cell r="D35">
            <v>6</v>
          </cell>
          <cell r="E35">
            <v>12</v>
          </cell>
          <cell r="F35">
            <v>8</v>
          </cell>
          <cell r="G35">
            <v>8</v>
          </cell>
          <cell r="H35">
            <v>8</v>
          </cell>
          <cell r="I35">
            <v>7</v>
          </cell>
          <cell r="J35">
            <v>8</v>
          </cell>
          <cell r="K35">
            <v>65</v>
          </cell>
        </row>
        <row r="36">
          <cell r="A36" t="str">
            <v>Ivica Glavan</v>
          </cell>
          <cell r="B36" t="str">
            <v>Zadar</v>
          </cell>
          <cell r="C36">
            <v>9</v>
          </cell>
          <cell r="D36">
            <v>7</v>
          </cell>
          <cell r="E36">
            <v>12</v>
          </cell>
          <cell r="F36">
            <v>10</v>
          </cell>
          <cell r="G36">
            <v>8</v>
          </cell>
          <cell r="H36">
            <v>7</v>
          </cell>
          <cell r="I36">
            <v>6</v>
          </cell>
          <cell r="J36">
            <v>6</v>
          </cell>
          <cell r="K36">
            <v>65</v>
          </cell>
        </row>
        <row r="37">
          <cell r="A37" t="str">
            <v>Dominik Pozderac</v>
          </cell>
          <cell r="B37" t="str">
            <v xml:space="preserve">Jastrebarsko </v>
          </cell>
          <cell r="C37">
            <v>6</v>
          </cell>
          <cell r="D37">
            <v>6</v>
          </cell>
          <cell r="E37">
            <v>10</v>
          </cell>
          <cell r="F37">
            <v>11</v>
          </cell>
          <cell r="G37">
            <v>11</v>
          </cell>
          <cell r="H37">
            <v>6</v>
          </cell>
          <cell r="I37">
            <v>6</v>
          </cell>
          <cell r="J37">
            <v>8</v>
          </cell>
          <cell r="K37">
            <v>64</v>
          </cell>
        </row>
        <row r="38">
          <cell r="A38" t="str">
            <v>Ivica Žuro</v>
          </cell>
          <cell r="B38" t="str">
            <v>Split</v>
          </cell>
          <cell r="C38">
            <v>5</v>
          </cell>
          <cell r="D38">
            <v>6</v>
          </cell>
          <cell r="E38">
            <v>10</v>
          </cell>
          <cell r="F38">
            <v>11</v>
          </cell>
          <cell r="G38">
            <v>10</v>
          </cell>
          <cell r="H38">
            <v>6</v>
          </cell>
          <cell r="I38">
            <v>7</v>
          </cell>
          <cell r="J38">
            <v>9</v>
          </cell>
          <cell r="K38">
            <v>64</v>
          </cell>
        </row>
        <row r="39">
          <cell r="A39" t="str">
            <v>Lazar Živkov</v>
          </cell>
          <cell r="B39" t="str">
            <v>Novi Sad</v>
          </cell>
          <cell r="C39">
            <v>8</v>
          </cell>
          <cell r="D39">
            <v>5</v>
          </cell>
          <cell r="E39">
            <v>10</v>
          </cell>
          <cell r="F39">
            <v>8</v>
          </cell>
          <cell r="G39">
            <v>13</v>
          </cell>
          <cell r="H39">
            <v>5</v>
          </cell>
          <cell r="I39">
            <v>5</v>
          </cell>
          <cell r="J39">
            <v>9</v>
          </cell>
          <cell r="K39">
            <v>63</v>
          </cell>
        </row>
        <row r="40">
          <cell r="A40" t="str">
            <v>Siniša Dujanić</v>
          </cell>
          <cell r="B40" t="str">
            <v>Rijeka</v>
          </cell>
          <cell r="C40">
            <v>9</v>
          </cell>
          <cell r="D40">
            <v>7</v>
          </cell>
          <cell r="E40">
            <v>11</v>
          </cell>
          <cell r="F40">
            <v>11</v>
          </cell>
          <cell r="G40">
            <v>8</v>
          </cell>
          <cell r="H40">
            <v>5</v>
          </cell>
          <cell r="I40">
            <v>6</v>
          </cell>
          <cell r="J40">
            <v>5</v>
          </cell>
          <cell r="K40">
            <v>62</v>
          </cell>
        </row>
        <row r="41">
          <cell r="A41" t="str">
            <v>Mate Lokas</v>
          </cell>
          <cell r="B41" t="str">
            <v>Šibenik</v>
          </cell>
          <cell r="C41">
            <v>6</v>
          </cell>
          <cell r="D41">
            <v>4</v>
          </cell>
          <cell r="E41">
            <v>10</v>
          </cell>
          <cell r="F41">
            <v>10</v>
          </cell>
          <cell r="G41">
            <v>11</v>
          </cell>
          <cell r="H41">
            <v>7</v>
          </cell>
          <cell r="I41">
            <v>7</v>
          </cell>
          <cell r="J41">
            <v>7</v>
          </cell>
          <cell r="K41">
            <v>62</v>
          </cell>
        </row>
        <row r="42">
          <cell r="A42" t="str">
            <v>Josip Paškov</v>
          </cell>
          <cell r="B42" t="str">
            <v>Zadar</v>
          </cell>
          <cell r="C42">
            <v>9</v>
          </cell>
          <cell r="D42">
            <v>7</v>
          </cell>
          <cell r="E42">
            <v>7</v>
          </cell>
          <cell r="F42">
            <v>7</v>
          </cell>
          <cell r="G42">
            <v>10</v>
          </cell>
          <cell r="H42">
            <v>6</v>
          </cell>
          <cell r="I42">
            <v>8</v>
          </cell>
          <cell r="J42">
            <v>7</v>
          </cell>
          <cell r="K42">
            <v>61</v>
          </cell>
        </row>
        <row r="43">
          <cell r="A43" t="str">
            <v>Ivan Markotić</v>
          </cell>
          <cell r="B43" t="str">
            <v>Šibenik</v>
          </cell>
          <cell r="C43">
            <v>10</v>
          </cell>
          <cell r="D43">
            <v>5</v>
          </cell>
          <cell r="E43">
            <v>13</v>
          </cell>
          <cell r="F43">
            <v>8</v>
          </cell>
          <cell r="G43">
            <v>9</v>
          </cell>
          <cell r="H43">
            <v>8</v>
          </cell>
          <cell r="I43">
            <v>5</v>
          </cell>
          <cell r="J43">
            <v>2</v>
          </cell>
          <cell r="K43">
            <v>60</v>
          </cell>
        </row>
        <row r="44">
          <cell r="A44" t="str">
            <v>Pavao Crnko</v>
          </cell>
          <cell r="B44" t="str">
            <v>Sisak</v>
          </cell>
          <cell r="C44">
            <v>7</v>
          </cell>
          <cell r="D44">
            <v>7</v>
          </cell>
          <cell r="E44">
            <v>10</v>
          </cell>
          <cell r="F44">
            <v>9</v>
          </cell>
          <cell r="G44">
            <v>9</v>
          </cell>
          <cell r="H44">
            <v>9</v>
          </cell>
          <cell r="I44">
            <v>4</v>
          </cell>
          <cell r="J44">
            <v>5</v>
          </cell>
          <cell r="K44">
            <v>60</v>
          </cell>
        </row>
        <row r="45">
          <cell r="A45" t="str">
            <v>Branimir Ivković</v>
          </cell>
          <cell r="B45" t="str">
            <v>Split</v>
          </cell>
          <cell r="C45">
            <v>5</v>
          </cell>
          <cell r="D45">
            <v>8</v>
          </cell>
          <cell r="E45">
            <v>7</v>
          </cell>
          <cell r="F45">
            <v>8</v>
          </cell>
          <cell r="G45">
            <v>9</v>
          </cell>
          <cell r="H45">
            <v>5</v>
          </cell>
          <cell r="I45">
            <v>8</v>
          </cell>
          <cell r="J45">
            <v>9</v>
          </cell>
          <cell r="K45">
            <v>59</v>
          </cell>
        </row>
        <row r="46">
          <cell r="A46" t="str">
            <v>Tomislav Nedić</v>
          </cell>
          <cell r="B46" t="str">
            <v>Vinkovci</v>
          </cell>
          <cell r="C46">
            <v>6</v>
          </cell>
          <cell r="D46">
            <v>8</v>
          </cell>
          <cell r="E46">
            <v>9</v>
          </cell>
          <cell r="F46">
            <v>5</v>
          </cell>
          <cell r="G46">
            <v>8</v>
          </cell>
          <cell r="H46">
            <v>9</v>
          </cell>
          <cell r="I46">
            <v>9</v>
          </cell>
          <cell r="J46">
            <v>5</v>
          </cell>
          <cell r="K46">
            <v>59</v>
          </cell>
        </row>
        <row r="47">
          <cell r="A47" t="str">
            <v>Ivan Marić</v>
          </cell>
          <cell r="B47" t="str">
            <v>Zadar</v>
          </cell>
          <cell r="C47">
            <v>7</v>
          </cell>
          <cell r="D47">
            <v>8</v>
          </cell>
          <cell r="E47">
            <v>10</v>
          </cell>
          <cell r="F47">
            <v>7</v>
          </cell>
          <cell r="G47">
            <v>6</v>
          </cell>
          <cell r="H47">
            <v>6</v>
          </cell>
          <cell r="I47">
            <v>6</v>
          </cell>
          <cell r="J47">
            <v>9</v>
          </cell>
          <cell r="K47">
            <v>59</v>
          </cell>
        </row>
        <row r="48">
          <cell r="A48" t="str">
            <v>Bojan Goja</v>
          </cell>
          <cell r="B48" t="str">
            <v>Zadar</v>
          </cell>
          <cell r="C48">
            <v>9</v>
          </cell>
          <cell r="D48">
            <v>8</v>
          </cell>
          <cell r="E48">
            <v>11</v>
          </cell>
          <cell r="F48">
            <v>9</v>
          </cell>
          <cell r="G48">
            <v>5</v>
          </cell>
          <cell r="H48">
            <v>6</v>
          </cell>
          <cell r="I48">
            <v>5</v>
          </cell>
          <cell r="J48">
            <v>6</v>
          </cell>
          <cell r="K48">
            <v>59</v>
          </cell>
        </row>
        <row r="49">
          <cell r="A49" t="str">
            <v>Grgo Birin</v>
          </cell>
          <cell r="B49" t="str">
            <v>Šibenik</v>
          </cell>
          <cell r="C49">
            <v>8</v>
          </cell>
          <cell r="D49">
            <v>7</v>
          </cell>
          <cell r="E49">
            <v>12</v>
          </cell>
          <cell r="F49">
            <v>7</v>
          </cell>
          <cell r="G49">
            <v>8</v>
          </cell>
          <cell r="H49">
            <v>5</v>
          </cell>
          <cell r="I49">
            <v>3</v>
          </cell>
          <cell r="J49">
            <v>8</v>
          </cell>
          <cell r="K49">
            <v>58</v>
          </cell>
        </row>
        <row r="50">
          <cell r="A50" t="str">
            <v>Mislav Maldini</v>
          </cell>
          <cell r="B50" t="str">
            <v>Zadar</v>
          </cell>
          <cell r="C50">
            <v>7</v>
          </cell>
          <cell r="D50">
            <v>7</v>
          </cell>
          <cell r="E50">
            <v>8</v>
          </cell>
          <cell r="F50">
            <v>6</v>
          </cell>
          <cell r="G50">
            <v>11</v>
          </cell>
          <cell r="H50">
            <v>6</v>
          </cell>
          <cell r="I50">
            <v>5</v>
          </cell>
          <cell r="J50">
            <v>8</v>
          </cell>
          <cell r="K50">
            <v>58</v>
          </cell>
        </row>
        <row r="51">
          <cell r="A51" t="str">
            <v>Darko Lisac</v>
          </cell>
          <cell r="B51" t="str">
            <v>Karlovac</v>
          </cell>
          <cell r="C51">
            <v>5</v>
          </cell>
          <cell r="D51">
            <v>6</v>
          </cell>
          <cell r="E51">
            <v>7</v>
          </cell>
          <cell r="F51">
            <v>7</v>
          </cell>
          <cell r="G51">
            <v>7</v>
          </cell>
          <cell r="H51">
            <v>7</v>
          </cell>
          <cell r="I51">
            <v>5</v>
          </cell>
          <cell r="J51">
            <v>13</v>
          </cell>
          <cell r="K51">
            <v>57</v>
          </cell>
        </row>
        <row r="52">
          <cell r="A52" t="str">
            <v>Boris Rauš</v>
          </cell>
          <cell r="B52" t="str">
            <v>Osijek</v>
          </cell>
          <cell r="C52">
            <v>8</v>
          </cell>
          <cell r="D52">
            <v>6</v>
          </cell>
          <cell r="E52">
            <v>10</v>
          </cell>
          <cell r="F52">
            <v>5</v>
          </cell>
          <cell r="G52">
            <v>8</v>
          </cell>
          <cell r="H52">
            <v>8</v>
          </cell>
          <cell r="I52">
            <v>3</v>
          </cell>
          <cell r="J52">
            <v>9</v>
          </cell>
          <cell r="K52">
            <v>57</v>
          </cell>
        </row>
        <row r="53">
          <cell r="A53" t="str">
            <v>Goran Vesić</v>
          </cell>
          <cell r="B53" t="str">
            <v>Osijek</v>
          </cell>
          <cell r="C53">
            <v>7</v>
          </cell>
          <cell r="D53">
            <v>8</v>
          </cell>
          <cell r="E53">
            <v>8</v>
          </cell>
          <cell r="F53">
            <v>9</v>
          </cell>
          <cell r="G53">
            <v>8</v>
          </cell>
          <cell r="H53">
            <v>7</v>
          </cell>
          <cell r="I53">
            <v>6</v>
          </cell>
          <cell r="J53">
            <v>4</v>
          </cell>
          <cell r="K53">
            <v>57</v>
          </cell>
        </row>
        <row r="54">
          <cell r="A54" t="str">
            <v>Franjo Falak</v>
          </cell>
          <cell r="B54" t="str">
            <v>Mostar</v>
          </cell>
          <cell r="C54">
            <v>6</v>
          </cell>
          <cell r="D54">
            <v>7</v>
          </cell>
          <cell r="E54">
            <v>9</v>
          </cell>
          <cell r="F54">
            <v>7</v>
          </cell>
          <cell r="G54">
            <v>7</v>
          </cell>
          <cell r="H54">
            <v>10</v>
          </cell>
          <cell r="I54">
            <v>7</v>
          </cell>
          <cell r="J54">
            <v>3</v>
          </cell>
          <cell r="K54">
            <v>56</v>
          </cell>
        </row>
        <row r="55">
          <cell r="A55" t="str">
            <v>Branimir Arsić</v>
          </cell>
          <cell r="B55" t="str">
            <v>Novi Sad</v>
          </cell>
          <cell r="C55">
            <v>5</v>
          </cell>
          <cell r="D55">
            <v>4</v>
          </cell>
          <cell r="E55">
            <v>8</v>
          </cell>
          <cell r="F55">
            <v>10</v>
          </cell>
          <cell r="G55">
            <v>9</v>
          </cell>
          <cell r="H55">
            <v>4</v>
          </cell>
          <cell r="I55">
            <v>7</v>
          </cell>
          <cell r="J55">
            <v>9</v>
          </cell>
          <cell r="K55">
            <v>56</v>
          </cell>
        </row>
        <row r="56">
          <cell r="A56" t="str">
            <v>Nikola Horvat</v>
          </cell>
          <cell r="B56" t="str">
            <v>Varaždin</v>
          </cell>
          <cell r="C56">
            <v>8</v>
          </cell>
          <cell r="D56">
            <v>4</v>
          </cell>
          <cell r="E56">
            <v>11</v>
          </cell>
          <cell r="F56">
            <v>5</v>
          </cell>
          <cell r="G56">
            <v>8</v>
          </cell>
          <cell r="H56">
            <v>9</v>
          </cell>
          <cell r="I56">
            <v>5</v>
          </cell>
          <cell r="J56">
            <v>5</v>
          </cell>
          <cell r="K56">
            <v>55</v>
          </cell>
        </row>
        <row r="57">
          <cell r="A57" t="str">
            <v>Ivan Požežanac</v>
          </cell>
          <cell r="B57" t="str">
            <v>Kutina</v>
          </cell>
          <cell r="C57">
            <v>7</v>
          </cell>
          <cell r="D57">
            <v>6</v>
          </cell>
          <cell r="E57">
            <v>8</v>
          </cell>
          <cell r="F57">
            <v>9</v>
          </cell>
          <cell r="G57">
            <v>7</v>
          </cell>
          <cell r="H57">
            <v>8</v>
          </cell>
          <cell r="I57">
            <v>3</v>
          </cell>
          <cell r="J57">
            <v>6</v>
          </cell>
          <cell r="K57">
            <v>54</v>
          </cell>
        </row>
        <row r="58">
          <cell r="A58" t="str">
            <v>Bruno Vojvodić</v>
          </cell>
          <cell r="B58" t="str">
            <v>Karlovac</v>
          </cell>
          <cell r="C58">
            <v>7</v>
          </cell>
          <cell r="D58">
            <v>9</v>
          </cell>
          <cell r="E58">
            <v>11</v>
          </cell>
          <cell r="F58">
            <v>5</v>
          </cell>
          <cell r="G58">
            <v>5</v>
          </cell>
          <cell r="H58">
            <v>4</v>
          </cell>
          <cell r="I58">
            <v>4</v>
          </cell>
          <cell r="J58">
            <v>8</v>
          </cell>
          <cell r="K58">
            <v>53</v>
          </cell>
        </row>
        <row r="59">
          <cell r="A59" t="str">
            <v>Denis Lisac</v>
          </cell>
          <cell r="B59" t="str">
            <v>Karlovac</v>
          </cell>
          <cell r="C59">
            <v>8</v>
          </cell>
          <cell r="D59">
            <v>5</v>
          </cell>
          <cell r="E59">
            <v>7</v>
          </cell>
          <cell r="F59">
            <v>9</v>
          </cell>
          <cell r="G59">
            <v>10</v>
          </cell>
          <cell r="H59">
            <v>4</v>
          </cell>
          <cell r="I59">
            <v>6</v>
          </cell>
          <cell r="J59">
            <v>4</v>
          </cell>
          <cell r="K59">
            <v>53</v>
          </cell>
        </row>
        <row r="60">
          <cell r="A60" t="str">
            <v xml:space="preserve">Verner Stanušić </v>
          </cell>
          <cell r="B60" t="str">
            <v>Kutina</v>
          </cell>
          <cell r="C60">
            <v>7</v>
          </cell>
          <cell r="D60">
            <v>8</v>
          </cell>
          <cell r="E60">
            <v>7</v>
          </cell>
          <cell r="F60">
            <v>8</v>
          </cell>
          <cell r="G60">
            <v>8</v>
          </cell>
          <cell r="H60">
            <v>5</v>
          </cell>
          <cell r="I60">
            <v>4</v>
          </cell>
          <cell r="J60">
            <v>6</v>
          </cell>
          <cell r="K60">
            <v>53</v>
          </cell>
        </row>
        <row r="61">
          <cell r="A61" t="str">
            <v>Josip Mikulić</v>
          </cell>
          <cell r="B61" t="str">
            <v>Široki Brijeg</v>
          </cell>
          <cell r="C61">
            <v>8</v>
          </cell>
          <cell r="D61">
            <v>2</v>
          </cell>
          <cell r="E61">
            <v>9</v>
          </cell>
          <cell r="F61">
            <v>7</v>
          </cell>
          <cell r="G61">
            <v>8</v>
          </cell>
          <cell r="H61">
            <v>6</v>
          </cell>
          <cell r="I61">
            <v>2</v>
          </cell>
          <cell r="J61">
            <v>11</v>
          </cell>
          <cell r="K61">
            <v>53</v>
          </cell>
        </row>
        <row r="62">
          <cell r="A62" t="str">
            <v>Nikša Mitrović</v>
          </cell>
          <cell r="B62" t="str">
            <v>Split</v>
          </cell>
          <cell r="C62">
            <v>8</v>
          </cell>
          <cell r="D62">
            <v>5</v>
          </cell>
          <cell r="E62">
            <v>5</v>
          </cell>
          <cell r="F62">
            <v>5</v>
          </cell>
          <cell r="G62">
            <v>9</v>
          </cell>
          <cell r="H62">
            <v>6</v>
          </cell>
          <cell r="I62">
            <v>9</v>
          </cell>
          <cell r="J62">
            <v>6</v>
          </cell>
          <cell r="K62">
            <v>53</v>
          </cell>
        </row>
        <row r="63">
          <cell r="A63" t="str">
            <v>Domagoj Kušec</v>
          </cell>
          <cell r="B63" t="str">
            <v>Ivanić Grad</v>
          </cell>
          <cell r="C63">
            <v>4</v>
          </cell>
          <cell r="D63">
            <v>3</v>
          </cell>
          <cell r="E63">
            <v>8</v>
          </cell>
          <cell r="F63">
            <v>6</v>
          </cell>
          <cell r="G63">
            <v>6</v>
          </cell>
          <cell r="H63">
            <v>7</v>
          </cell>
          <cell r="I63">
            <v>5</v>
          </cell>
          <cell r="J63">
            <v>13</v>
          </cell>
          <cell r="K63">
            <v>52</v>
          </cell>
        </row>
        <row r="64">
          <cell r="A64" t="str">
            <v>Danijel Dragičević</v>
          </cell>
          <cell r="B64" t="str">
            <v>Mostar</v>
          </cell>
          <cell r="C64">
            <v>4</v>
          </cell>
          <cell r="D64">
            <v>6</v>
          </cell>
          <cell r="E64">
            <v>7</v>
          </cell>
          <cell r="F64">
            <v>8</v>
          </cell>
          <cell r="G64">
            <v>9</v>
          </cell>
          <cell r="H64">
            <v>4</v>
          </cell>
          <cell r="I64">
            <v>6</v>
          </cell>
          <cell r="J64">
            <v>8</v>
          </cell>
          <cell r="K64">
            <v>52</v>
          </cell>
        </row>
        <row r="65">
          <cell r="A65" t="str">
            <v>Barislav Poparić</v>
          </cell>
          <cell r="B65" t="str">
            <v>Šibenik</v>
          </cell>
          <cell r="C65">
            <v>7</v>
          </cell>
          <cell r="D65">
            <v>7</v>
          </cell>
          <cell r="E65">
            <v>7</v>
          </cell>
          <cell r="F65">
            <v>6</v>
          </cell>
          <cell r="G65">
            <v>6</v>
          </cell>
          <cell r="H65">
            <v>5</v>
          </cell>
          <cell r="I65">
            <v>6</v>
          </cell>
          <cell r="J65">
            <v>8</v>
          </cell>
          <cell r="K65">
            <v>52</v>
          </cell>
        </row>
        <row r="66">
          <cell r="A66" t="str">
            <v>Bojan Radošević</v>
          </cell>
          <cell r="B66" t="str">
            <v>Karlovac</v>
          </cell>
          <cell r="C66">
            <v>8</v>
          </cell>
          <cell r="D66">
            <v>6</v>
          </cell>
          <cell r="E66">
            <v>8</v>
          </cell>
          <cell r="F66">
            <v>10</v>
          </cell>
          <cell r="G66">
            <v>11</v>
          </cell>
          <cell r="H66">
            <v>3</v>
          </cell>
          <cell r="I66">
            <v>2</v>
          </cell>
          <cell r="J66">
            <v>3</v>
          </cell>
          <cell r="K66">
            <v>51</v>
          </cell>
        </row>
        <row r="67">
          <cell r="A67" t="str">
            <v>Miloš Stojanović</v>
          </cell>
          <cell r="B67" t="str">
            <v>Niš</v>
          </cell>
          <cell r="C67">
            <v>5</v>
          </cell>
          <cell r="D67">
            <v>4</v>
          </cell>
          <cell r="E67">
            <v>5</v>
          </cell>
          <cell r="F67">
            <v>6</v>
          </cell>
          <cell r="G67">
            <v>9</v>
          </cell>
          <cell r="H67">
            <v>5</v>
          </cell>
          <cell r="I67">
            <v>8</v>
          </cell>
          <cell r="J67">
            <v>9</v>
          </cell>
          <cell r="K67">
            <v>51</v>
          </cell>
        </row>
        <row r="68">
          <cell r="A68" t="str">
            <v>Marko Nikolić</v>
          </cell>
          <cell r="B68" t="str">
            <v>Novi Sad</v>
          </cell>
          <cell r="C68">
            <v>6</v>
          </cell>
          <cell r="D68">
            <v>4</v>
          </cell>
          <cell r="E68">
            <v>9</v>
          </cell>
          <cell r="F68">
            <v>6</v>
          </cell>
          <cell r="G68">
            <v>8</v>
          </cell>
          <cell r="H68">
            <v>3</v>
          </cell>
          <cell r="I68">
            <v>6</v>
          </cell>
          <cell r="J68">
            <v>9</v>
          </cell>
          <cell r="K68">
            <v>51</v>
          </cell>
        </row>
        <row r="69">
          <cell r="A69" t="str">
            <v>Robert Cerović</v>
          </cell>
          <cell r="B69" t="str">
            <v>Rijeka</v>
          </cell>
          <cell r="C69">
            <v>5</v>
          </cell>
          <cell r="D69">
            <v>6</v>
          </cell>
          <cell r="E69">
            <v>6</v>
          </cell>
          <cell r="F69">
            <v>6</v>
          </cell>
          <cell r="G69">
            <v>6</v>
          </cell>
          <cell r="H69">
            <v>6</v>
          </cell>
          <cell r="I69">
            <v>8</v>
          </cell>
          <cell r="J69">
            <v>7</v>
          </cell>
          <cell r="K69">
            <v>50</v>
          </cell>
        </row>
        <row r="70">
          <cell r="A70" t="str">
            <v>Dragan Boras</v>
          </cell>
          <cell r="B70" t="str">
            <v>Split</v>
          </cell>
          <cell r="C70">
            <v>8</v>
          </cell>
          <cell r="D70">
            <v>7</v>
          </cell>
          <cell r="E70">
            <v>3</v>
          </cell>
          <cell r="F70">
            <v>9</v>
          </cell>
          <cell r="G70">
            <v>8</v>
          </cell>
          <cell r="H70">
            <v>5</v>
          </cell>
          <cell r="I70">
            <v>3</v>
          </cell>
          <cell r="J70">
            <v>7</v>
          </cell>
          <cell r="K70">
            <v>50</v>
          </cell>
        </row>
        <row r="71">
          <cell r="A71" t="str">
            <v>Tara Jović</v>
          </cell>
          <cell r="B71" t="str">
            <v>Zagreb</v>
          </cell>
          <cell r="C71">
            <v>6</v>
          </cell>
          <cell r="D71">
            <v>7</v>
          </cell>
          <cell r="E71">
            <v>12</v>
          </cell>
          <cell r="F71">
            <v>4</v>
          </cell>
          <cell r="G71">
            <v>4</v>
          </cell>
          <cell r="H71">
            <v>10</v>
          </cell>
          <cell r="I71">
            <v>5</v>
          </cell>
          <cell r="J71">
            <v>2</v>
          </cell>
          <cell r="K71">
            <v>50</v>
          </cell>
        </row>
        <row r="72">
          <cell r="A72" t="str">
            <v>Jurica Balaban</v>
          </cell>
          <cell r="B72" t="str">
            <v>Zagreb</v>
          </cell>
          <cell r="C72">
            <v>7</v>
          </cell>
          <cell r="D72">
            <v>5</v>
          </cell>
          <cell r="E72">
            <v>9</v>
          </cell>
          <cell r="F72">
            <v>5</v>
          </cell>
          <cell r="G72">
            <v>7</v>
          </cell>
          <cell r="H72">
            <v>5</v>
          </cell>
          <cell r="I72">
            <v>4</v>
          </cell>
          <cell r="J72">
            <v>7</v>
          </cell>
          <cell r="K72">
            <v>49</v>
          </cell>
        </row>
        <row r="73">
          <cell r="A73" t="str">
            <v>Maja Bulatović</v>
          </cell>
          <cell r="B73" t="str">
            <v>Rijeka</v>
          </cell>
          <cell r="C73">
            <v>6</v>
          </cell>
          <cell r="D73">
            <v>8</v>
          </cell>
          <cell r="E73">
            <v>10</v>
          </cell>
          <cell r="F73">
            <v>5</v>
          </cell>
          <cell r="G73">
            <v>4</v>
          </cell>
          <cell r="H73">
            <v>5</v>
          </cell>
          <cell r="I73">
            <v>6</v>
          </cell>
          <cell r="J73">
            <v>3</v>
          </cell>
          <cell r="K73">
            <v>47</v>
          </cell>
        </row>
        <row r="74">
          <cell r="A74" t="str">
            <v>Mario Kovač</v>
          </cell>
          <cell r="B74" t="str">
            <v>Zagreb</v>
          </cell>
          <cell r="C74">
            <v>10</v>
          </cell>
          <cell r="D74">
            <v>6</v>
          </cell>
          <cell r="E74">
            <v>9</v>
          </cell>
          <cell r="F74">
            <v>6</v>
          </cell>
          <cell r="G74">
            <v>3</v>
          </cell>
          <cell r="H74">
            <v>2</v>
          </cell>
          <cell r="I74">
            <v>5</v>
          </cell>
          <cell r="J74">
            <v>6</v>
          </cell>
          <cell r="K74">
            <v>47</v>
          </cell>
        </row>
        <row r="75">
          <cell r="A75" t="str">
            <v>Hana Vlahov</v>
          </cell>
          <cell r="B75" t="str">
            <v>Zadar</v>
          </cell>
          <cell r="C75">
            <v>5</v>
          </cell>
          <cell r="D75">
            <v>7</v>
          </cell>
          <cell r="E75">
            <v>8</v>
          </cell>
          <cell r="F75">
            <v>4</v>
          </cell>
          <cell r="G75">
            <v>7</v>
          </cell>
          <cell r="H75">
            <v>9</v>
          </cell>
          <cell r="I75">
            <v>5</v>
          </cell>
          <cell r="J75">
            <v>1</v>
          </cell>
          <cell r="K75">
            <v>46</v>
          </cell>
        </row>
        <row r="76">
          <cell r="A76" t="str">
            <v>Krešimir Soldo</v>
          </cell>
          <cell r="B76" t="str">
            <v>Široki Brijeg</v>
          </cell>
          <cell r="C76">
            <v>6</v>
          </cell>
          <cell r="D76">
            <v>5</v>
          </cell>
          <cell r="E76">
            <v>6</v>
          </cell>
          <cell r="F76">
            <v>8</v>
          </cell>
          <cell r="G76">
            <v>8</v>
          </cell>
          <cell r="H76">
            <v>4</v>
          </cell>
          <cell r="I76">
            <v>4</v>
          </cell>
          <cell r="J76">
            <v>4</v>
          </cell>
          <cell r="K76">
            <v>45</v>
          </cell>
        </row>
        <row r="77">
          <cell r="A77" t="str">
            <v>Maja Spasojević</v>
          </cell>
          <cell r="B77" t="str">
            <v>Rijeka</v>
          </cell>
          <cell r="C77">
            <v>6</v>
          </cell>
          <cell r="D77">
            <v>7</v>
          </cell>
          <cell r="E77">
            <v>10</v>
          </cell>
          <cell r="F77">
            <v>4</v>
          </cell>
          <cell r="G77">
            <v>3</v>
          </cell>
          <cell r="H77">
            <v>8</v>
          </cell>
          <cell r="I77">
            <v>4</v>
          </cell>
          <cell r="J77">
            <v>2</v>
          </cell>
          <cell r="K77">
            <v>44</v>
          </cell>
        </row>
        <row r="78">
          <cell r="A78" t="str">
            <v>Ivan Juraj</v>
          </cell>
          <cell r="B78" t="str">
            <v>Šibenik</v>
          </cell>
          <cell r="C78">
            <v>6</v>
          </cell>
          <cell r="D78">
            <v>6</v>
          </cell>
          <cell r="E78">
            <v>1</v>
          </cell>
          <cell r="F78">
            <v>4</v>
          </cell>
          <cell r="G78">
            <v>6</v>
          </cell>
          <cell r="H78">
            <v>4</v>
          </cell>
          <cell r="I78">
            <v>6</v>
          </cell>
          <cell r="J78">
            <v>9</v>
          </cell>
          <cell r="K78">
            <v>42</v>
          </cell>
        </row>
        <row r="79">
          <cell r="A79" t="str">
            <v>Antonio Ćavar</v>
          </cell>
          <cell r="B79" t="str">
            <v>Široki Brijeg</v>
          </cell>
          <cell r="C79">
            <v>8</v>
          </cell>
          <cell r="D79">
            <v>3</v>
          </cell>
          <cell r="E79">
            <v>4</v>
          </cell>
          <cell r="F79">
            <v>7</v>
          </cell>
          <cell r="G79">
            <v>9</v>
          </cell>
          <cell r="H79">
            <v>5</v>
          </cell>
          <cell r="I79">
            <v>2</v>
          </cell>
          <cell r="J79">
            <v>4</v>
          </cell>
          <cell r="K79">
            <v>42</v>
          </cell>
        </row>
        <row r="80">
          <cell r="A80" t="str">
            <v>Hrvoje Đurak</v>
          </cell>
          <cell r="B80" t="str">
            <v>Zagreb</v>
          </cell>
          <cell r="C80">
            <v>8</v>
          </cell>
          <cell r="D80">
            <v>4</v>
          </cell>
          <cell r="E80">
            <v>6</v>
          </cell>
          <cell r="F80">
            <v>3</v>
          </cell>
          <cell r="G80">
            <v>9</v>
          </cell>
          <cell r="H80">
            <v>3</v>
          </cell>
          <cell r="I80">
            <v>3</v>
          </cell>
          <cell r="J80">
            <v>6</v>
          </cell>
          <cell r="K80">
            <v>42</v>
          </cell>
        </row>
        <row r="81">
          <cell r="A81" t="str">
            <v>Darko Ćavar</v>
          </cell>
          <cell r="B81" t="str">
            <v>Široki Brijeg</v>
          </cell>
          <cell r="C81">
            <v>3</v>
          </cell>
          <cell r="D81">
            <v>2</v>
          </cell>
          <cell r="E81">
            <v>5</v>
          </cell>
          <cell r="F81">
            <v>9</v>
          </cell>
          <cell r="G81">
            <v>6</v>
          </cell>
          <cell r="H81">
            <v>6</v>
          </cell>
          <cell r="I81">
            <v>2</v>
          </cell>
          <cell r="J81">
            <v>8</v>
          </cell>
          <cell r="K81">
            <v>41</v>
          </cell>
        </row>
        <row r="82">
          <cell r="A82" t="str">
            <v>Maja Vražić</v>
          </cell>
          <cell r="B82" t="str">
            <v>Karlovac</v>
          </cell>
          <cell r="C82">
            <v>7</v>
          </cell>
          <cell r="D82">
            <v>5</v>
          </cell>
          <cell r="E82">
            <v>11</v>
          </cell>
          <cell r="F82">
            <v>4</v>
          </cell>
          <cell r="G82">
            <v>2</v>
          </cell>
          <cell r="H82">
            <v>5</v>
          </cell>
          <cell r="I82">
            <v>4</v>
          </cell>
          <cell r="J82">
            <v>2</v>
          </cell>
          <cell r="K82">
            <v>40</v>
          </cell>
        </row>
        <row r="83">
          <cell r="A83" t="str">
            <v>Petar Mitić</v>
          </cell>
          <cell r="B83" t="str">
            <v>Niš</v>
          </cell>
          <cell r="C83">
            <v>5</v>
          </cell>
          <cell r="D83">
            <v>2</v>
          </cell>
          <cell r="E83">
            <v>3</v>
          </cell>
          <cell r="F83">
            <v>5</v>
          </cell>
          <cell r="G83">
            <v>7</v>
          </cell>
          <cell r="H83">
            <v>4</v>
          </cell>
          <cell r="I83">
            <v>4</v>
          </cell>
          <cell r="J83">
            <v>10</v>
          </cell>
          <cell r="K83">
            <v>40</v>
          </cell>
        </row>
        <row r="84">
          <cell r="A84" t="str">
            <v>Josip Kovačić</v>
          </cell>
          <cell r="B84" t="str">
            <v>Široki Brijeg</v>
          </cell>
          <cell r="C84">
            <v>6</v>
          </cell>
          <cell r="D84">
            <v>4</v>
          </cell>
          <cell r="E84">
            <v>7</v>
          </cell>
          <cell r="F84">
            <v>5</v>
          </cell>
          <cell r="G84">
            <v>6</v>
          </cell>
          <cell r="H84">
            <v>6</v>
          </cell>
          <cell r="I84">
            <v>2</v>
          </cell>
          <cell r="J84">
            <v>4</v>
          </cell>
          <cell r="K84">
            <v>40</v>
          </cell>
        </row>
        <row r="85">
          <cell r="A85" t="str">
            <v>Dejan Vejinović</v>
          </cell>
          <cell r="B85" t="str">
            <v>Niš</v>
          </cell>
          <cell r="C85">
            <v>6</v>
          </cell>
          <cell r="D85">
            <v>2</v>
          </cell>
          <cell r="E85">
            <v>4</v>
          </cell>
          <cell r="F85">
            <v>7</v>
          </cell>
          <cell r="G85">
            <v>5</v>
          </cell>
          <cell r="H85">
            <v>3</v>
          </cell>
          <cell r="I85">
            <v>9</v>
          </cell>
          <cell r="J85">
            <v>3</v>
          </cell>
          <cell r="K85">
            <v>39</v>
          </cell>
        </row>
        <row r="86">
          <cell r="A86" t="str">
            <v>Miloš Rakita</v>
          </cell>
          <cell r="B86" t="str">
            <v>Novi Sad</v>
          </cell>
          <cell r="C86">
            <v>4</v>
          </cell>
          <cell r="D86">
            <v>2</v>
          </cell>
          <cell r="E86">
            <v>9</v>
          </cell>
          <cell r="F86">
            <v>2</v>
          </cell>
          <cell r="G86">
            <v>8</v>
          </cell>
          <cell r="H86">
            <v>5</v>
          </cell>
          <cell r="I86">
            <v>2</v>
          </cell>
          <cell r="J86">
            <v>6</v>
          </cell>
          <cell r="K86">
            <v>38</v>
          </cell>
        </row>
        <row r="87">
          <cell r="A87" t="str">
            <v>Vanja Galović</v>
          </cell>
          <cell r="B87" t="str">
            <v>Osijek</v>
          </cell>
          <cell r="C87">
            <v>3</v>
          </cell>
          <cell r="D87">
            <v>5</v>
          </cell>
          <cell r="E87">
            <v>6</v>
          </cell>
          <cell r="F87">
            <v>5</v>
          </cell>
          <cell r="G87">
            <v>8</v>
          </cell>
          <cell r="H87">
            <v>4</v>
          </cell>
          <cell r="I87">
            <v>3</v>
          </cell>
          <cell r="J87">
            <v>4</v>
          </cell>
          <cell r="K87">
            <v>38</v>
          </cell>
        </row>
        <row r="88">
          <cell r="A88" t="str">
            <v>Branimir Mikulić</v>
          </cell>
          <cell r="B88" t="str">
            <v>Široki Brijeg</v>
          </cell>
          <cell r="C88">
            <v>5</v>
          </cell>
          <cell r="D88">
            <v>3</v>
          </cell>
          <cell r="E88">
            <v>5</v>
          </cell>
          <cell r="F88">
            <v>4</v>
          </cell>
          <cell r="G88">
            <v>7</v>
          </cell>
          <cell r="H88">
            <v>5</v>
          </cell>
          <cell r="I88">
            <v>3</v>
          </cell>
          <cell r="J88">
            <v>6</v>
          </cell>
          <cell r="K88">
            <v>38</v>
          </cell>
        </row>
        <row r="89">
          <cell r="A89" t="str">
            <v>Željko Gligorić</v>
          </cell>
          <cell r="B89" t="str">
            <v>Srijemska Mitrovica</v>
          </cell>
          <cell r="C89">
            <v>7</v>
          </cell>
          <cell r="D89">
            <v>2</v>
          </cell>
          <cell r="E89">
            <v>4</v>
          </cell>
          <cell r="F89">
            <v>5</v>
          </cell>
          <cell r="G89">
            <v>7</v>
          </cell>
          <cell r="H89">
            <v>0</v>
          </cell>
          <cell r="I89">
            <v>5</v>
          </cell>
          <cell r="J89">
            <v>6</v>
          </cell>
          <cell r="K89">
            <v>36</v>
          </cell>
        </row>
        <row r="90">
          <cell r="A90" t="str">
            <v>Damir Hamzić</v>
          </cell>
          <cell r="B90" t="str">
            <v>Rijeka</v>
          </cell>
          <cell r="C90">
            <v>3</v>
          </cell>
          <cell r="D90">
            <v>4</v>
          </cell>
          <cell r="E90">
            <v>7</v>
          </cell>
          <cell r="F90">
            <v>3</v>
          </cell>
          <cell r="G90">
            <v>6</v>
          </cell>
          <cell r="H90">
            <v>6</v>
          </cell>
          <cell r="I90">
            <v>2</v>
          </cell>
          <cell r="J90">
            <v>4</v>
          </cell>
          <cell r="K90">
            <v>35</v>
          </cell>
        </row>
        <row r="91">
          <cell r="A91" t="str">
            <v>Martin Ćorić</v>
          </cell>
          <cell r="B91" t="str">
            <v>Mostar</v>
          </cell>
          <cell r="C91">
            <v>2</v>
          </cell>
          <cell r="D91">
            <v>5</v>
          </cell>
          <cell r="E91">
            <v>1</v>
          </cell>
          <cell r="F91">
            <v>5</v>
          </cell>
          <cell r="G91">
            <v>5</v>
          </cell>
          <cell r="H91">
            <v>4</v>
          </cell>
          <cell r="I91">
            <v>5</v>
          </cell>
          <cell r="J91">
            <v>5</v>
          </cell>
          <cell r="K91">
            <v>32</v>
          </cell>
        </row>
        <row r="92">
          <cell r="A92" t="str">
            <v>Valter Gross</v>
          </cell>
          <cell r="B92" t="str">
            <v>Zagreb</v>
          </cell>
          <cell r="C92">
            <v>4</v>
          </cell>
          <cell r="D92">
            <v>3</v>
          </cell>
          <cell r="E92">
            <v>7</v>
          </cell>
          <cell r="F92">
            <v>2</v>
          </cell>
          <cell r="G92">
            <v>4</v>
          </cell>
          <cell r="H92">
            <v>5</v>
          </cell>
          <cell r="I92">
            <v>4</v>
          </cell>
          <cell r="J92">
            <v>1</v>
          </cell>
          <cell r="K92">
            <v>30</v>
          </cell>
        </row>
        <row r="93">
          <cell r="A93" t="str">
            <v>Tamara Tomin</v>
          </cell>
          <cell r="B93" t="str">
            <v>Novi Sad</v>
          </cell>
          <cell r="C93">
            <v>4</v>
          </cell>
          <cell r="D93">
            <v>3</v>
          </cell>
          <cell r="E93">
            <v>4</v>
          </cell>
          <cell r="F93">
            <v>2</v>
          </cell>
          <cell r="G93">
            <v>5</v>
          </cell>
          <cell r="H93">
            <v>2</v>
          </cell>
          <cell r="I93">
            <v>3</v>
          </cell>
          <cell r="J93">
            <v>6</v>
          </cell>
          <cell r="K93">
            <v>29</v>
          </cell>
        </row>
        <row r="94">
          <cell r="A94" t="str">
            <v>Vinko Šeremet</v>
          </cell>
          <cell r="B94" t="str">
            <v>Zadar</v>
          </cell>
          <cell r="C94">
            <v>2</v>
          </cell>
          <cell r="D94">
            <v>4</v>
          </cell>
          <cell r="E94">
            <v>5</v>
          </cell>
          <cell r="F94">
            <v>5</v>
          </cell>
          <cell r="G94">
            <v>4</v>
          </cell>
          <cell r="H94">
            <v>3</v>
          </cell>
          <cell r="I94">
            <v>3</v>
          </cell>
          <cell r="J94">
            <v>3</v>
          </cell>
          <cell r="K94">
            <v>29</v>
          </cell>
        </row>
        <row r="95">
          <cell r="A95" t="str">
            <v>Dujo Galić</v>
          </cell>
          <cell r="B95" t="str">
            <v>Zadar</v>
          </cell>
          <cell r="C95">
            <v>1</v>
          </cell>
          <cell r="D95">
            <v>5</v>
          </cell>
          <cell r="E95">
            <v>2</v>
          </cell>
          <cell r="F95">
            <v>3</v>
          </cell>
          <cell r="G95">
            <v>1</v>
          </cell>
          <cell r="H95">
            <v>3</v>
          </cell>
          <cell r="I95">
            <v>2</v>
          </cell>
          <cell r="J95">
            <v>3</v>
          </cell>
          <cell r="K95">
            <v>20</v>
          </cell>
        </row>
        <row r="96">
          <cell r="A96" t="str">
            <v>Slaven Periškić</v>
          </cell>
          <cell r="B96" t="str">
            <v>Vinkovci</v>
          </cell>
          <cell r="C96">
            <v>3</v>
          </cell>
          <cell r="D96">
            <v>2</v>
          </cell>
          <cell r="E96">
            <v>3</v>
          </cell>
          <cell r="F96">
            <v>2</v>
          </cell>
          <cell r="G96">
            <v>1</v>
          </cell>
          <cell r="H96">
            <v>3</v>
          </cell>
          <cell r="I96">
            <v>1</v>
          </cell>
          <cell r="J96">
            <v>4</v>
          </cell>
          <cell r="K96">
            <v>19</v>
          </cell>
        </row>
      </sheetData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1E62B-2BE0-4511-94CC-7116C097F302}">
  <dimension ref="A1:K197"/>
  <sheetViews>
    <sheetView workbookViewId="0"/>
  </sheetViews>
  <sheetFormatPr defaultRowHeight="15" x14ac:dyDescent="0.25"/>
  <cols>
    <col min="2" max="2" width="25.85546875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ca="1">RANK(C2,C$2:C$983)</f>
        <v>1</v>
      </c>
      <c r="B2" s="5" t="s">
        <v>11</v>
      </c>
      <c r="C2" s="6" cm="1">
        <f t="array" aca="1" ref="C2" ca="1">SUM(LARGE(D2:M2,ROW(INDIRECT("1:7"))))</f>
        <v>673.70647115418024</v>
      </c>
      <c r="D2" s="7">
        <f>IFERROR(100*_xlfn.IFNA(VLOOKUP($B2,[1]KviZDarije1!$A$1:$K$1000, 11, 0), 0)/'[1]TOP SCORES'!B$10,0)</f>
        <v>0</v>
      </c>
      <c r="E2" s="7">
        <f>IFERROR(100*_xlfn.IFNA(VLOOKUP($B2,[1]KviZDarije2!$A$1:$K$1000, 11, 0), 0)/'[1]TOP SCORES'!C$10,0)</f>
        <v>90.425531914893611</v>
      </c>
      <c r="F2" s="7">
        <f>IFERROR(100*_xlfn.IFNA(VLOOKUP($B2,[1]KviZDarije3!$A$1:$K$1000, 11, 0), 0)/'[1]TOP SCORES'!D$10,0)</f>
        <v>100</v>
      </c>
      <c r="G2" s="7">
        <f>IFERROR(100*_xlfn.IFNA(VLOOKUP($B2,[1]KviZDarije4!$A$1:$K$1000, 11, 0), 0)/'[1]TOP SCORES'!E$10,0)</f>
        <v>100</v>
      </c>
      <c r="H2" s="7">
        <f>IFERROR(100*_xlfn.IFNA(VLOOKUP($B2,[1]KviZDarije5!$A$1:$K$1000, 11, 0), 0)/'[1]TOP SCORES'!F$10,0)</f>
        <v>97.872340425531917</v>
      </c>
      <c r="I2" s="7">
        <f>IFERROR(100*_xlfn.IFNA(VLOOKUP($B2,[1]KviZDarije6!$A$1:$K$1000, 11, 0), 0)/'[1]TOP SCORES'!G$10,0)</f>
        <v>92.079207920792072</v>
      </c>
      <c r="J2" s="7">
        <f>IFERROR(100*_xlfn.IFNA(VLOOKUP($B2,[1]KviZDarije7!$A$1:$K$1000, 11, 0), 0)/'[1]TOP SCORES'!H$10,0)</f>
        <v>98.94736842105263</v>
      </c>
      <c r="K2" s="7">
        <f>IFERROR(100*_xlfn.IFNA(VLOOKUP($B2,[1]KviZDarije8!$A$1:$K$1000, 11, 0), 0)/'[1]TOP SCORES'!I$10,0)</f>
        <v>94.382022471910119</v>
      </c>
    </row>
    <row r="3" spans="1:11" ht="15.75" x14ac:dyDescent="0.25">
      <c r="A3" s="1">
        <f ca="1">RANK(C3,C$2:C$983)</f>
        <v>2</v>
      </c>
      <c r="B3" s="2" t="s">
        <v>12</v>
      </c>
      <c r="C3" s="6" cm="1">
        <f t="array" aca="1" ref="C3" ca="1">SUM(LARGE(D3:M3,ROW(INDIRECT("1:7"))))</f>
        <v>659.31227198976433</v>
      </c>
      <c r="D3" s="7">
        <f>IFERROR(100*_xlfn.IFNA(VLOOKUP($B3,[1]KviZDarije1!$A$1:$K$1000, 11, 0), 0)/'[1]TOP SCORES'!B$10,0)</f>
        <v>87.378640776699029</v>
      </c>
      <c r="E3" s="7">
        <f>IFERROR(100*_xlfn.IFNA(VLOOKUP($B3,[1]KviZDarije2!$A$1:$K$1000, 11, 0), 0)/'[1]TOP SCORES'!C$10,0)</f>
        <v>92.553191489361708</v>
      </c>
      <c r="F3" s="7">
        <f>IFERROR(100*_xlfn.IFNA(VLOOKUP($B3,[1]KviZDarije3!$A$1:$K$1000, 11, 0), 0)/'[1]TOP SCORES'!D$10,0)</f>
        <v>85.148514851485146</v>
      </c>
      <c r="G3" s="7">
        <f>IFERROR(100*_xlfn.IFNA(VLOOKUP($B3,[1]KviZDarije4!$A$1:$K$1000, 11, 0), 0)/'[1]TOP SCORES'!E$10,0)</f>
        <v>93.61702127659575</v>
      </c>
      <c r="H3" s="7">
        <f>IFERROR(100*_xlfn.IFNA(VLOOKUP($B3,[1]KviZDarije5!$A$1:$K$1000, 11, 0), 0)/'[1]TOP SCORES'!F$10,0)</f>
        <v>100</v>
      </c>
      <c r="I3" s="7">
        <f>IFERROR(100*_xlfn.IFNA(VLOOKUP($B3,[1]KviZDarije6!$A$1:$K$1000, 11, 0), 0)/'[1]TOP SCORES'!G$10,0)</f>
        <v>92.079207920792072</v>
      </c>
      <c r="J3" s="7">
        <f>IFERROR(100*_xlfn.IFNA(VLOOKUP($B3,[1]KviZDarije7!$A$1:$K$1000, 11, 0), 0)/'[1]TOP SCORES'!H$10,0)</f>
        <v>93.684210526315795</v>
      </c>
      <c r="K3" s="7">
        <f>IFERROR(100*_xlfn.IFNA(VLOOKUP($B3,[1]KviZDarije8!$A$1:$K$1000, 11, 0), 0)/'[1]TOP SCORES'!I$10,0)</f>
        <v>100</v>
      </c>
    </row>
    <row r="4" spans="1:11" ht="15.75" x14ac:dyDescent="0.25">
      <c r="A4" s="1">
        <f ca="1">RANK(C4,C$2:C$983)</f>
        <v>3</v>
      </c>
      <c r="B4" s="2" t="s">
        <v>13</v>
      </c>
      <c r="C4" s="6" cm="1">
        <f t="array" aca="1" ref="C4" ca="1">SUM(LARGE(D4:M4,ROW(INDIRECT("1:7"))))</f>
        <v>642.80064087287474</v>
      </c>
      <c r="D4" s="7">
        <f>IFERROR(100*_xlfn.IFNA(VLOOKUP($B4,[1]KviZDarije1!$A$1:$K$1000, 11, 0), 0)/'[1]TOP SCORES'!B$10,0)</f>
        <v>0</v>
      </c>
      <c r="E4" s="7">
        <f>IFERROR(100*_xlfn.IFNA(VLOOKUP($B4,[1]KviZDarije2!$A$1:$K$1000, 11, 0), 0)/'[1]TOP SCORES'!C$10,0)</f>
        <v>100</v>
      </c>
      <c r="F4" s="7">
        <f>IFERROR(100*_xlfn.IFNA(VLOOKUP($B4,[1]KviZDarije3!$A$1:$K$1000, 11, 0), 0)/'[1]TOP SCORES'!D$10,0)</f>
        <v>85.148514851485146</v>
      </c>
      <c r="G4" s="7">
        <f>IFERROR(100*_xlfn.IFNA(VLOOKUP($B4,[1]KviZDarije4!$A$1:$K$1000, 11, 0), 0)/'[1]TOP SCORES'!E$10,0)</f>
        <v>89.361702127659569</v>
      </c>
      <c r="H4" s="7">
        <f>IFERROR(100*_xlfn.IFNA(VLOOKUP($B4,[1]KviZDarije5!$A$1:$K$1000, 11, 0), 0)/'[1]TOP SCORES'!F$10,0)</f>
        <v>95.744680851063833</v>
      </c>
      <c r="I4" s="7">
        <f>IFERROR(100*_xlfn.IFNA(VLOOKUP($B4,[1]KviZDarije6!$A$1:$K$1000, 11, 0), 0)/'[1]TOP SCORES'!G$10,0)</f>
        <v>80.198019801980195</v>
      </c>
      <c r="J4" s="7">
        <f>IFERROR(100*_xlfn.IFNA(VLOOKUP($B4,[1]KviZDarije7!$A$1:$K$1000, 11, 0), 0)/'[1]TOP SCORES'!H$10,0)</f>
        <v>96.84210526315789</v>
      </c>
      <c r="K4" s="7">
        <f>IFERROR(100*_xlfn.IFNA(VLOOKUP($B4,[1]KviZDarije8!$A$1:$K$1000, 11, 0), 0)/'[1]TOP SCORES'!I$10,0)</f>
        <v>95.50561797752809</v>
      </c>
    </row>
    <row r="5" spans="1:11" ht="15.75" x14ac:dyDescent="0.25">
      <c r="A5" s="1">
        <f ca="1">RANK(C5,C$2:C$983)</f>
        <v>4</v>
      </c>
      <c r="B5" s="2" t="s">
        <v>14</v>
      </c>
      <c r="C5" s="6" cm="1">
        <f t="array" aca="1" ref="C5" ca="1">SUM(LARGE(D5:M5,ROW(INDIRECT("1:7"))))</f>
        <v>637.03520179011866</v>
      </c>
      <c r="D5" s="7">
        <f>IFERROR(100*_xlfn.IFNA(VLOOKUP($B5,[1]KviZDarije1!$A$1:$K$1000, 11, 0), 0)/'[1]TOP SCORES'!B$10,0)</f>
        <v>66.019417475728162</v>
      </c>
      <c r="E5" s="7">
        <f>IFERROR(100*_xlfn.IFNA(VLOOKUP($B5,[1]KviZDarije2!$A$1:$K$1000, 11, 0), 0)/'[1]TOP SCORES'!C$10,0)</f>
        <v>90.425531914893611</v>
      </c>
      <c r="F5" s="7">
        <f>IFERROR(100*_xlfn.IFNA(VLOOKUP($B5,[1]KviZDarije3!$A$1:$K$1000, 11, 0), 0)/'[1]TOP SCORES'!D$10,0)</f>
        <v>85.148514851485146</v>
      </c>
      <c r="G5" s="7">
        <f>IFERROR(100*_xlfn.IFNA(VLOOKUP($B5,[1]KviZDarije4!$A$1:$K$1000, 11, 0), 0)/'[1]TOP SCORES'!E$10,0)</f>
        <v>95.744680851063833</v>
      </c>
      <c r="H5" s="7">
        <f>IFERROR(100*_xlfn.IFNA(VLOOKUP($B5,[1]KviZDarije5!$A$1:$K$1000, 11, 0), 0)/'[1]TOP SCORES'!F$10,0)</f>
        <v>96.808510638297875</v>
      </c>
      <c r="I5" s="7">
        <f>IFERROR(100*_xlfn.IFNA(VLOOKUP($B5,[1]KviZDarije6!$A$1:$K$1000, 11, 0), 0)/'[1]TOP SCORES'!G$10,0)</f>
        <v>82.178217821782184</v>
      </c>
      <c r="J5" s="7">
        <f>IFERROR(100*_xlfn.IFNA(VLOOKUP($B5,[1]KviZDarije7!$A$1:$K$1000, 11, 0), 0)/'[1]TOP SCORES'!H$10,0)</f>
        <v>96.84210526315789</v>
      </c>
      <c r="K5" s="7">
        <f>IFERROR(100*_xlfn.IFNA(VLOOKUP($B5,[1]KviZDarije8!$A$1:$K$1000, 11, 0), 0)/'[1]TOP SCORES'!I$10,0)</f>
        <v>89.887640449438209</v>
      </c>
    </row>
    <row r="6" spans="1:11" ht="15.75" x14ac:dyDescent="0.25">
      <c r="A6" s="1">
        <f ca="1">RANK(C6,C$2:C$983)</f>
        <v>5</v>
      </c>
      <c r="B6" s="2" t="s">
        <v>15</v>
      </c>
      <c r="C6" s="6" cm="1">
        <f t="array" aca="1" ref="C6" ca="1">SUM(LARGE(D6:M6,ROW(INDIRECT("1:7"))))</f>
        <v>628.26424283406232</v>
      </c>
      <c r="D6" s="7">
        <f>IFERROR(100*_xlfn.IFNA(VLOOKUP($B6,[1]KviZDarije1!$A$1:$K$1000, 11, 0), 0)/'[1]TOP SCORES'!B$10,0)</f>
        <v>83.495145631067956</v>
      </c>
      <c r="E6" s="7">
        <f>IFERROR(100*_xlfn.IFNA(VLOOKUP($B6,[1]KviZDarije2!$A$1:$K$1000, 11, 0), 0)/'[1]TOP SCORES'!C$10,0)</f>
        <v>92.553191489361708</v>
      </c>
      <c r="F6" s="7">
        <f>IFERROR(100*_xlfn.IFNA(VLOOKUP($B6,[1]KviZDarije3!$A$1:$K$1000, 11, 0), 0)/'[1]TOP SCORES'!D$10,0)</f>
        <v>87.128712871287135</v>
      </c>
      <c r="G6" s="7">
        <f>IFERROR(100*_xlfn.IFNA(VLOOKUP($B6,[1]KviZDarije4!$A$1:$K$1000, 11, 0), 0)/'[1]TOP SCORES'!E$10,0)</f>
        <v>84.042553191489361</v>
      </c>
      <c r="H6" s="7">
        <f>IFERROR(100*_xlfn.IFNA(VLOOKUP($B6,[1]KviZDarije5!$A$1:$K$1000, 11, 0), 0)/'[1]TOP SCORES'!F$10,0)</f>
        <v>89.361702127659569</v>
      </c>
      <c r="I6" s="7">
        <f>IFERROR(100*_xlfn.IFNA(VLOOKUP($B6,[1]KviZDarije6!$A$1:$K$1000, 11, 0), 0)/'[1]TOP SCORES'!G$10,0)</f>
        <v>85.148514851485146</v>
      </c>
      <c r="J6" s="7">
        <f>IFERROR(100*_xlfn.IFNA(VLOOKUP($B6,[1]KviZDarije7!$A$1:$K$1000, 11, 0), 0)/'[1]TOP SCORES'!H$10,0)</f>
        <v>97.89473684210526</v>
      </c>
      <c r="K6" s="7">
        <f>IFERROR(100*_xlfn.IFNA(VLOOKUP($B6,[1]KviZDarije8!$A$1:$K$1000, 11, 0), 0)/'[1]TOP SCORES'!I$10,0)</f>
        <v>92.134831460674164</v>
      </c>
    </row>
    <row r="7" spans="1:11" ht="15.75" x14ac:dyDescent="0.25">
      <c r="A7" s="1">
        <f ca="1">RANK(C7,C$2:C$983)</f>
        <v>6</v>
      </c>
      <c r="B7" s="2" t="s">
        <v>16</v>
      </c>
      <c r="C7" s="6" cm="1">
        <f t="array" aca="1" ref="C7" ca="1">SUM(LARGE(D7:M7,ROW(INDIRECT("1:7"))))</f>
        <v>626.78879400167216</v>
      </c>
      <c r="D7" s="7">
        <f>IFERROR(100*_xlfn.IFNA(VLOOKUP($B7,[1]KviZDarije1!$A$1:$K$1000, 11, 0), 0)/'[1]TOP SCORES'!B$10,0)</f>
        <v>74.757281553398059</v>
      </c>
      <c r="E7" s="7">
        <f>IFERROR(100*_xlfn.IFNA(VLOOKUP($B7,[1]KviZDarije2!$A$1:$K$1000, 11, 0), 0)/'[1]TOP SCORES'!C$10,0)</f>
        <v>96.808510638297875</v>
      </c>
      <c r="F7" s="7">
        <f>IFERROR(100*_xlfn.IFNA(VLOOKUP($B7,[1]KviZDarije3!$A$1:$K$1000, 11, 0), 0)/'[1]TOP SCORES'!D$10,0)</f>
        <v>0</v>
      </c>
      <c r="G7" s="7">
        <f>IFERROR(100*_xlfn.IFNA(VLOOKUP($B7,[1]KviZDarije4!$A$1:$K$1000, 11, 0), 0)/'[1]TOP SCORES'!E$10,0)</f>
        <v>87.234042553191486</v>
      </c>
      <c r="H7" s="7">
        <f>IFERROR(100*_xlfn.IFNA(VLOOKUP($B7,[1]KviZDarije5!$A$1:$K$1000, 11, 0), 0)/'[1]TOP SCORES'!F$10,0)</f>
        <v>96.808510638297875</v>
      </c>
      <c r="I7" s="7">
        <f>IFERROR(100*_xlfn.IFNA(VLOOKUP($B7,[1]KviZDarije6!$A$1:$K$1000, 11, 0), 0)/'[1]TOP SCORES'!G$10,0)</f>
        <v>85.148514851485146</v>
      </c>
      <c r="J7" s="7">
        <f>IFERROR(100*_xlfn.IFNA(VLOOKUP($B7,[1]KviZDarije7!$A$1:$K$1000, 11, 0), 0)/'[1]TOP SCORES'!H$10,0)</f>
        <v>90.526315789473685</v>
      </c>
      <c r="K7" s="7">
        <f>IFERROR(100*_xlfn.IFNA(VLOOKUP($B7,[1]KviZDarije8!$A$1:$K$1000, 11, 0), 0)/'[1]TOP SCORES'!I$10,0)</f>
        <v>95.50561797752809</v>
      </c>
    </row>
    <row r="8" spans="1:11" ht="15.75" x14ac:dyDescent="0.25">
      <c r="A8" s="1">
        <f ca="1">RANK(C8,C$2:C$983)</f>
        <v>7</v>
      </c>
      <c r="B8" s="2" t="s">
        <v>17</v>
      </c>
      <c r="C8" s="6" cm="1">
        <f t="array" aca="1" ref="C8" ca="1">SUM(LARGE(D8:M8,ROW(INDIRECT("1:7"))))</f>
        <v>626.59469200691592</v>
      </c>
      <c r="D8" s="7">
        <f>IFERROR(100*_xlfn.IFNA(VLOOKUP($B8,[1]KviZDarije1!$A$1:$K$1000, 11, 0), 0)/'[1]TOP SCORES'!B$10,0)</f>
        <v>79.611650485436897</v>
      </c>
      <c r="E8" s="7">
        <f>IFERROR(100*_xlfn.IFNA(VLOOKUP($B8,[1]KviZDarije2!$A$1:$K$1000, 11, 0), 0)/'[1]TOP SCORES'!C$10,0)</f>
        <v>89.361702127659569</v>
      </c>
      <c r="F8" s="7">
        <f>IFERROR(100*_xlfn.IFNA(VLOOKUP($B8,[1]KviZDarije3!$A$1:$K$1000, 11, 0), 0)/'[1]TOP SCORES'!D$10,0)</f>
        <v>81.188118811881182</v>
      </c>
      <c r="G8" s="7">
        <f>IFERROR(100*_xlfn.IFNA(VLOOKUP($B8,[1]KviZDarije4!$A$1:$K$1000, 11, 0), 0)/'[1]TOP SCORES'!E$10,0)</f>
        <v>93.61702127659575</v>
      </c>
      <c r="H8" s="7">
        <f>IFERROR(100*_xlfn.IFNA(VLOOKUP($B8,[1]KviZDarije5!$A$1:$K$1000, 11, 0), 0)/'[1]TOP SCORES'!F$10,0)</f>
        <v>97.872340425531917</v>
      </c>
      <c r="I8" s="7">
        <f>IFERROR(100*_xlfn.IFNA(VLOOKUP($B8,[1]KviZDarije6!$A$1:$K$1000, 11, 0), 0)/'[1]TOP SCORES'!G$10,0)</f>
        <v>82.178217821782184</v>
      </c>
      <c r="J8" s="7">
        <f>IFERROR(100*_xlfn.IFNA(VLOOKUP($B8,[1]KviZDarije7!$A$1:$K$1000, 11, 0), 0)/'[1]TOP SCORES'!H$10,0)</f>
        <v>94.736842105263165</v>
      </c>
      <c r="K8" s="7">
        <f>IFERROR(100*_xlfn.IFNA(VLOOKUP($B8,[1]KviZDarije8!$A$1:$K$1000, 11, 0), 0)/'[1]TOP SCORES'!I$10,0)</f>
        <v>87.640449438202253</v>
      </c>
    </row>
    <row r="9" spans="1:11" ht="15.75" x14ac:dyDescent="0.25">
      <c r="A9" s="1">
        <f ca="1">RANK(C9,C$2:C$983)</f>
        <v>8</v>
      </c>
      <c r="B9" s="2" t="s">
        <v>18</v>
      </c>
      <c r="C9" s="6" cm="1">
        <f t="array" aca="1" ref="C9" ca="1">SUM(LARGE(D9:M9,ROW(INDIRECT("1:7"))))</f>
        <v>618.54954484107407</v>
      </c>
      <c r="D9" s="7">
        <f>IFERROR(100*_xlfn.IFNA(VLOOKUP($B9,[1]KviZDarije1!$A$1:$K$1000, 11, 0), 0)/'[1]TOP SCORES'!B$10,0)</f>
        <v>79.611650485436897</v>
      </c>
      <c r="E9" s="7">
        <f>IFERROR(100*_xlfn.IFNA(VLOOKUP($B9,[1]KviZDarije2!$A$1:$K$1000, 11, 0), 0)/'[1]TOP SCORES'!C$10,0)</f>
        <v>94.680851063829792</v>
      </c>
      <c r="F9" s="7">
        <f>IFERROR(100*_xlfn.IFNA(VLOOKUP($B9,[1]KviZDarije3!$A$1:$K$1000, 11, 0), 0)/'[1]TOP SCORES'!D$10,0)</f>
        <v>88.118811881188122</v>
      </c>
      <c r="G9" s="7">
        <f>IFERROR(100*_xlfn.IFNA(VLOOKUP($B9,[1]KviZDarije4!$A$1:$K$1000, 11, 0), 0)/'[1]TOP SCORES'!E$10,0)</f>
        <v>0</v>
      </c>
      <c r="H9" s="7">
        <f>IFERROR(100*_xlfn.IFNA(VLOOKUP($B9,[1]KviZDarije5!$A$1:$K$1000, 11, 0), 0)/'[1]TOP SCORES'!F$10,0)</f>
        <v>93.61702127659575</v>
      </c>
      <c r="I9" s="7">
        <f>IFERROR(100*_xlfn.IFNA(VLOOKUP($B9,[1]KviZDarije6!$A$1:$K$1000, 11, 0), 0)/'[1]TOP SCORES'!G$10,0)</f>
        <v>82.178217821782184</v>
      </c>
      <c r="J9" s="7">
        <f>IFERROR(100*_xlfn.IFNA(VLOOKUP($B9,[1]KviZDarije7!$A$1:$K$1000, 11, 0), 0)/'[1]TOP SCORES'!H$10,0)</f>
        <v>91.578947368421055</v>
      </c>
      <c r="K9" s="7">
        <f>IFERROR(100*_xlfn.IFNA(VLOOKUP($B9,[1]KviZDarije8!$A$1:$K$1000, 11, 0), 0)/'[1]TOP SCORES'!I$10,0)</f>
        <v>88.764044943820224</v>
      </c>
    </row>
    <row r="10" spans="1:11" ht="15.75" x14ac:dyDescent="0.25">
      <c r="A10" s="1">
        <f ca="1">RANK(C10,C$2:C$983)</f>
        <v>9</v>
      </c>
      <c r="B10" s="5" t="s">
        <v>19</v>
      </c>
      <c r="C10" s="6" cm="1">
        <f t="array" aca="1" ref="C10" ca="1">SUM(LARGE(D10:M10,ROW(INDIRECT("1:7"))))</f>
        <v>614.5938665610588</v>
      </c>
      <c r="D10" s="7">
        <f>IFERROR(100*_xlfn.IFNA(VLOOKUP($B10,[1]KviZDarije1!$A$1:$K$1000, 11, 0), 0)/'[1]TOP SCORES'!B$10,0)</f>
        <v>69.902912621359221</v>
      </c>
      <c r="E10" s="7">
        <f>IFERROR(100*_xlfn.IFNA(VLOOKUP($B10,[1]KviZDarije2!$A$1:$K$1000, 11, 0), 0)/'[1]TOP SCORES'!C$10,0)</f>
        <v>100</v>
      </c>
      <c r="F10" s="7">
        <f>IFERROR(100*_xlfn.IFNA(VLOOKUP($B10,[1]KviZDarije3!$A$1:$K$1000, 11, 0), 0)/'[1]TOP SCORES'!D$10,0)</f>
        <v>87.128712871287135</v>
      </c>
      <c r="G10" s="7">
        <f>IFERROR(100*_xlfn.IFNA(VLOOKUP($B10,[1]KviZDarije4!$A$1:$K$1000, 11, 0), 0)/'[1]TOP SCORES'!E$10,0)</f>
        <v>85.106382978723403</v>
      </c>
      <c r="H10" s="7">
        <f>IFERROR(100*_xlfn.IFNA(VLOOKUP($B10,[1]KviZDarije5!$A$1:$K$1000, 11, 0), 0)/'[1]TOP SCORES'!F$10,0)</f>
        <v>86.170212765957444</v>
      </c>
      <c r="I10" s="7">
        <f>IFERROR(100*_xlfn.IFNA(VLOOKUP($B10,[1]KviZDarije6!$A$1:$K$1000, 11, 0), 0)/'[1]TOP SCORES'!G$10,0)</f>
        <v>80.198019801980195</v>
      </c>
      <c r="J10" s="7">
        <f>IFERROR(100*_xlfn.IFNA(VLOOKUP($B10,[1]KviZDarije7!$A$1:$K$1000, 11, 0), 0)/'[1]TOP SCORES'!H$10,0)</f>
        <v>89.473684210526315</v>
      </c>
      <c r="K10" s="7">
        <f>IFERROR(100*_xlfn.IFNA(VLOOKUP($B10,[1]KviZDarije8!$A$1:$K$1000, 11, 0), 0)/'[1]TOP SCORES'!I$10,0)</f>
        <v>86.516853932584269</v>
      </c>
    </row>
    <row r="11" spans="1:11" ht="15.75" x14ac:dyDescent="0.25">
      <c r="A11" s="1">
        <f ca="1">RANK(C11,C$2:C$983)</f>
        <v>10</v>
      </c>
      <c r="B11" s="2" t="s">
        <v>20</v>
      </c>
      <c r="C11" s="6" cm="1">
        <f t="array" aca="1" ref="C11" ca="1">SUM(LARGE(D11:M11,ROW(INDIRECT("1:7"))))</f>
        <v>610.88379634692728</v>
      </c>
      <c r="D11" s="7">
        <f>IFERROR(100*_xlfn.IFNA(VLOOKUP($B11,[1]KviZDarije1!$A$1:$K$1000, 11, 0), 0)/'[1]TOP SCORES'!B$10,0)</f>
        <v>79.611650485436897</v>
      </c>
      <c r="E11" s="7">
        <f>IFERROR(100*_xlfn.IFNA(VLOOKUP($B11,[1]KviZDarije2!$A$1:$K$1000, 11, 0), 0)/'[1]TOP SCORES'!C$10,0)</f>
        <v>0</v>
      </c>
      <c r="F11" s="7">
        <f>IFERROR(100*_xlfn.IFNA(VLOOKUP($B11,[1]KviZDarije3!$A$1:$K$1000, 11, 0), 0)/'[1]TOP SCORES'!D$10,0)</f>
        <v>81.188118811881182</v>
      </c>
      <c r="G11" s="7">
        <f>IFERROR(100*_xlfn.IFNA(VLOOKUP($B11,[1]KviZDarije4!$A$1:$K$1000, 11, 0), 0)/'[1]TOP SCORES'!E$10,0)</f>
        <v>85.106382978723403</v>
      </c>
      <c r="H11" s="7">
        <f>IFERROR(100*_xlfn.IFNA(VLOOKUP($B11,[1]KviZDarije5!$A$1:$K$1000, 11, 0), 0)/'[1]TOP SCORES'!F$10,0)</f>
        <v>86.170212765957444</v>
      </c>
      <c r="I11" s="7">
        <f>IFERROR(100*_xlfn.IFNA(VLOOKUP($B11,[1]KviZDarije6!$A$1:$K$1000, 11, 0), 0)/'[1]TOP SCORES'!G$10,0)</f>
        <v>82.178217821782184</v>
      </c>
      <c r="J11" s="7">
        <f>IFERROR(100*_xlfn.IFNA(VLOOKUP($B11,[1]KviZDarije7!$A$1:$K$1000, 11, 0), 0)/'[1]TOP SCORES'!H$10,0)</f>
        <v>100</v>
      </c>
      <c r="K11" s="7">
        <f>IFERROR(100*_xlfn.IFNA(VLOOKUP($B11,[1]KviZDarije8!$A$1:$K$1000, 11, 0), 0)/'[1]TOP SCORES'!I$10,0)</f>
        <v>96.629213483146074</v>
      </c>
    </row>
    <row r="12" spans="1:11" ht="15.75" x14ac:dyDescent="0.25">
      <c r="A12" s="1">
        <f ca="1">RANK(C12,C$2:C$983)</f>
        <v>11</v>
      </c>
      <c r="B12" s="2" t="s">
        <v>21</v>
      </c>
      <c r="C12" s="6" cm="1">
        <f t="array" aca="1" ref="C12" ca="1">SUM(LARGE(D12:M12,ROW(INDIRECT("1:7"))))</f>
        <v>597.65322977181143</v>
      </c>
      <c r="D12" s="7">
        <f>IFERROR(100*_xlfn.IFNA(VLOOKUP($B12,[1]KviZDarije1!$A$1:$K$1000, 11, 0), 0)/'[1]TOP SCORES'!B$10,0)</f>
        <v>64.077669902912618</v>
      </c>
      <c r="E12" s="7">
        <f>IFERROR(100*_xlfn.IFNA(VLOOKUP($B12,[1]KviZDarije2!$A$1:$K$1000, 11, 0), 0)/'[1]TOP SCORES'!C$10,0)</f>
        <v>87.234042553191486</v>
      </c>
      <c r="F12" s="7">
        <f>IFERROR(100*_xlfn.IFNA(VLOOKUP($B12,[1]KviZDarije3!$A$1:$K$1000, 11, 0), 0)/'[1]TOP SCORES'!D$10,0)</f>
        <v>81.188118811881182</v>
      </c>
      <c r="G12" s="7">
        <f>IFERROR(100*_xlfn.IFNA(VLOOKUP($B12,[1]KviZDarije4!$A$1:$K$1000, 11, 0), 0)/'[1]TOP SCORES'!E$10,0)</f>
        <v>86.170212765957444</v>
      </c>
      <c r="H12" s="7">
        <f>IFERROR(100*_xlfn.IFNA(VLOOKUP($B12,[1]KviZDarije5!$A$1:$K$1000, 11, 0), 0)/'[1]TOP SCORES'!F$10,0)</f>
        <v>81.914893617021278</v>
      </c>
      <c r="I12" s="7">
        <f>IFERROR(100*_xlfn.IFNA(VLOOKUP($B12,[1]KviZDarije6!$A$1:$K$1000, 11, 0), 0)/'[1]TOP SCORES'!G$10,0)</f>
        <v>76.237623762376231</v>
      </c>
      <c r="J12" s="7">
        <f>IFERROR(100*_xlfn.IFNA(VLOOKUP($B12,[1]KviZDarije7!$A$1:$K$1000, 11, 0), 0)/'[1]TOP SCORES'!H$10,0)</f>
        <v>90.526315789473685</v>
      </c>
      <c r="K12" s="7">
        <f>IFERROR(100*_xlfn.IFNA(VLOOKUP($B12,[1]KviZDarije8!$A$1:$K$1000, 11, 0), 0)/'[1]TOP SCORES'!I$10,0)</f>
        <v>94.382022471910119</v>
      </c>
    </row>
    <row r="13" spans="1:11" ht="15.75" x14ac:dyDescent="0.25">
      <c r="A13" s="1">
        <f ca="1">RANK(C13,C$2:C$983)</f>
        <v>12</v>
      </c>
      <c r="B13" s="2" t="s">
        <v>22</v>
      </c>
      <c r="C13" s="6" cm="1">
        <f t="array" aca="1" ref="C13" ca="1">SUM(LARGE(D13:M13,ROW(INDIRECT("1:7"))))</f>
        <v>596.41352009191689</v>
      </c>
      <c r="D13" s="7">
        <f>IFERROR(100*_xlfn.IFNA(VLOOKUP($B13,[1]KviZDarije1!$A$1:$K$1000, 11, 0), 0)/'[1]TOP SCORES'!B$10,0)</f>
        <v>67.961165048543691</v>
      </c>
      <c r="E13" s="7">
        <f>IFERROR(100*_xlfn.IFNA(VLOOKUP($B13,[1]KviZDarije2!$A$1:$K$1000, 11, 0), 0)/'[1]TOP SCORES'!C$10,0)</f>
        <v>89.361702127659569</v>
      </c>
      <c r="F13" s="7">
        <f>IFERROR(100*_xlfn.IFNA(VLOOKUP($B13,[1]KviZDarije3!$A$1:$K$1000, 11, 0), 0)/'[1]TOP SCORES'!D$10,0)</f>
        <v>78.21782178217822</v>
      </c>
      <c r="G13" s="7">
        <f>IFERROR(100*_xlfn.IFNA(VLOOKUP($B13,[1]KviZDarije4!$A$1:$K$1000, 11, 0), 0)/'[1]TOP SCORES'!E$10,0)</f>
        <v>84.042553191489361</v>
      </c>
      <c r="H13" s="7">
        <f>IFERROR(100*_xlfn.IFNA(VLOOKUP($B13,[1]KviZDarije5!$A$1:$K$1000, 11, 0), 0)/'[1]TOP SCORES'!F$10,0)</f>
        <v>100</v>
      </c>
      <c r="I13" s="7">
        <f>IFERROR(100*_xlfn.IFNA(VLOOKUP($B13,[1]KviZDarije6!$A$1:$K$1000, 11, 0), 0)/'[1]TOP SCORES'!G$10,0)</f>
        <v>0</v>
      </c>
      <c r="J13" s="7">
        <f>IFERROR(100*_xlfn.IFNA(VLOOKUP($B13,[1]KviZDarije7!$A$1:$K$1000, 11, 0), 0)/'[1]TOP SCORES'!H$10,0)</f>
        <v>93.684210526315795</v>
      </c>
      <c r="K13" s="7">
        <f>IFERROR(100*_xlfn.IFNA(VLOOKUP($B13,[1]KviZDarije8!$A$1:$K$1000, 11, 0), 0)/'[1]TOP SCORES'!I$10,0)</f>
        <v>83.146067415730343</v>
      </c>
    </row>
    <row r="14" spans="1:11" ht="15.75" x14ac:dyDescent="0.25">
      <c r="A14" s="1">
        <f ca="1">RANK(C14,C$2:C$983)</f>
        <v>13</v>
      </c>
      <c r="B14" s="2" t="s">
        <v>23</v>
      </c>
      <c r="C14" s="6" cm="1">
        <f t="array" aca="1" ref="C14" ca="1">SUM(LARGE(D14:M14,ROW(INDIRECT("1:7"))))</f>
        <v>593.69259703629314</v>
      </c>
      <c r="D14" s="7">
        <f>IFERROR(100*_xlfn.IFNA(VLOOKUP($B14,[1]KviZDarije1!$A$1:$K$1000, 11, 0), 0)/'[1]TOP SCORES'!B$10,0)</f>
        <v>67.961165048543691</v>
      </c>
      <c r="E14" s="7">
        <f>IFERROR(100*_xlfn.IFNA(VLOOKUP($B14,[1]KviZDarije2!$A$1:$K$1000, 11, 0), 0)/'[1]TOP SCORES'!C$10,0)</f>
        <v>80.851063829787236</v>
      </c>
      <c r="F14" s="7">
        <f>IFERROR(100*_xlfn.IFNA(VLOOKUP($B14,[1]KviZDarije3!$A$1:$K$1000, 11, 0), 0)/'[1]TOP SCORES'!D$10,0)</f>
        <v>86.138613861386133</v>
      </c>
      <c r="G14" s="7">
        <f>IFERROR(100*_xlfn.IFNA(VLOOKUP($B14,[1]KviZDarije4!$A$1:$K$1000, 11, 0), 0)/'[1]TOP SCORES'!E$10,0)</f>
        <v>79.787234042553195</v>
      </c>
      <c r="H14" s="7">
        <f>IFERROR(100*_xlfn.IFNA(VLOOKUP($B14,[1]KviZDarije5!$A$1:$K$1000, 11, 0), 0)/'[1]TOP SCORES'!F$10,0)</f>
        <v>86.170212765957444</v>
      </c>
      <c r="I14" s="7">
        <f>IFERROR(100*_xlfn.IFNA(VLOOKUP($B14,[1]KviZDarije6!$A$1:$K$1000, 11, 0), 0)/'[1]TOP SCORES'!G$10,0)</f>
        <v>79.207920792079207</v>
      </c>
      <c r="J14" s="7">
        <f>IFERROR(100*_xlfn.IFNA(VLOOKUP($B14,[1]KviZDarije7!$A$1:$K$1000, 11, 0), 0)/'[1]TOP SCORES'!H$10,0)</f>
        <v>90.526315789473685</v>
      </c>
      <c r="K14" s="7">
        <f>IFERROR(100*_xlfn.IFNA(VLOOKUP($B14,[1]KviZDarije8!$A$1:$K$1000, 11, 0), 0)/'[1]TOP SCORES'!I$10,0)</f>
        <v>91.011235955056179</v>
      </c>
    </row>
    <row r="15" spans="1:11" ht="15.75" x14ac:dyDescent="0.25">
      <c r="A15" s="1">
        <f ca="1">RANK(C15,C$2:C$983)</f>
        <v>14</v>
      </c>
      <c r="B15" s="2" t="s">
        <v>24</v>
      </c>
      <c r="C15" s="6" cm="1">
        <f t="array" aca="1" ref="C15" ca="1">SUM(LARGE(D15:M15,ROW(INDIRECT("1:7"))))</f>
        <v>564.12728160846586</v>
      </c>
      <c r="D15" s="7">
        <f>IFERROR(100*_xlfn.IFNA(VLOOKUP($B15,[1]KviZDarije1!$A$1:$K$1000, 11, 0), 0)/'[1]TOP SCORES'!B$10,0)</f>
        <v>59.223300970873787</v>
      </c>
      <c r="E15" s="7">
        <f>IFERROR(100*_xlfn.IFNA(VLOOKUP($B15,[1]KviZDarije2!$A$1:$K$1000, 11, 0), 0)/'[1]TOP SCORES'!C$10,0)</f>
        <v>91.489361702127653</v>
      </c>
      <c r="F15" s="7">
        <f>IFERROR(100*_xlfn.IFNA(VLOOKUP($B15,[1]KviZDarije3!$A$1:$K$1000, 11, 0), 0)/'[1]TOP SCORES'!D$10,0)</f>
        <v>73.267326732673268</v>
      </c>
      <c r="G15" s="7">
        <f>IFERROR(100*_xlfn.IFNA(VLOOKUP($B15,[1]KviZDarije4!$A$1:$K$1000, 11, 0), 0)/'[1]TOP SCORES'!E$10,0)</f>
        <v>79.787234042553195</v>
      </c>
      <c r="H15" s="7">
        <f>IFERROR(100*_xlfn.IFNA(VLOOKUP($B15,[1]KviZDarije5!$A$1:$K$1000, 11, 0), 0)/'[1]TOP SCORES'!F$10,0)</f>
        <v>79.787234042553195</v>
      </c>
      <c r="I15" s="7">
        <f>IFERROR(100*_xlfn.IFNA(VLOOKUP($B15,[1]KviZDarije6!$A$1:$K$1000, 11, 0), 0)/'[1]TOP SCORES'!G$10,0)</f>
        <v>66.336633663366342</v>
      </c>
      <c r="J15" s="7">
        <f>IFERROR(100*_xlfn.IFNA(VLOOKUP($B15,[1]KviZDarije7!$A$1:$K$1000, 11, 0), 0)/'[1]TOP SCORES'!H$10,0)</f>
        <v>93.684210526315795</v>
      </c>
      <c r="K15" s="7">
        <f>IFERROR(100*_xlfn.IFNA(VLOOKUP($B15,[1]KviZDarije8!$A$1:$K$1000, 11, 0), 0)/'[1]TOP SCORES'!I$10,0)</f>
        <v>79.775280898876403</v>
      </c>
    </row>
    <row r="16" spans="1:11" ht="15.75" x14ac:dyDescent="0.25">
      <c r="A16" s="1">
        <f ca="1">RANK(C16,C$2:C$983)</f>
        <v>15</v>
      </c>
      <c r="B16" s="2" t="s">
        <v>25</v>
      </c>
      <c r="C16" s="6" cm="1">
        <f t="array" aca="1" ref="C16" ca="1">SUM(LARGE(D16:M16,ROW(INDIRECT("1:7"))))</f>
        <v>563.44902124128839</v>
      </c>
      <c r="D16" s="7">
        <f>IFERROR(100*_xlfn.IFNA(VLOOKUP($B16,[1]KviZDarije1!$A$1:$K$1000, 11, 0), 0)/'[1]TOP SCORES'!B$10,0)</f>
        <v>78.640776699029132</v>
      </c>
      <c r="E16" s="7">
        <f>IFERROR(100*_xlfn.IFNA(VLOOKUP($B16,[1]KviZDarije2!$A$1:$K$1000, 11, 0), 0)/'[1]TOP SCORES'!C$10,0)</f>
        <v>91.489361702127653</v>
      </c>
      <c r="F16" s="7">
        <f>IFERROR(100*_xlfn.IFNA(VLOOKUP($B16,[1]KviZDarije3!$A$1:$K$1000, 11, 0), 0)/'[1]TOP SCORES'!D$10,0)</f>
        <v>78.21782178217822</v>
      </c>
      <c r="G16" s="7">
        <f>IFERROR(100*_xlfn.IFNA(VLOOKUP($B16,[1]KviZDarije4!$A$1:$K$1000, 11, 0), 0)/'[1]TOP SCORES'!E$10,0)</f>
        <v>84.042553191489361</v>
      </c>
      <c r="H16" s="7">
        <f>IFERROR(100*_xlfn.IFNA(VLOOKUP($B16,[1]KviZDarije5!$A$1:$K$1000, 11, 0), 0)/'[1]TOP SCORES'!F$10,0)</f>
        <v>72.340425531914889</v>
      </c>
      <c r="I16" s="7">
        <f>IFERROR(100*_xlfn.IFNA(VLOOKUP($B16,[1]KviZDarije6!$A$1:$K$1000, 11, 0), 0)/'[1]TOP SCORES'!G$10,0)</f>
        <v>70.297029702970292</v>
      </c>
      <c r="J16" s="7">
        <f>IFERROR(100*_xlfn.IFNA(VLOOKUP($B16,[1]KviZDarije7!$A$1:$K$1000, 11, 0), 0)/'[1]TOP SCORES'!H$10,0)</f>
        <v>88.421052631578945</v>
      </c>
      <c r="K16" s="7">
        <f>IFERROR(100*_xlfn.IFNA(VLOOKUP($B16,[1]KviZDarije8!$A$1:$K$1000, 11, 0), 0)/'[1]TOP SCORES'!I$10,0)</f>
        <v>0</v>
      </c>
    </row>
    <row r="17" spans="1:11" ht="15.75" x14ac:dyDescent="0.25">
      <c r="A17" s="1">
        <f ca="1">RANK(C17,C$2:C$983)</f>
        <v>16</v>
      </c>
      <c r="B17" s="5" t="s">
        <v>26</v>
      </c>
      <c r="C17" s="6" cm="1">
        <f t="array" aca="1" ref="C17" ca="1">SUM(LARGE(D17:M17,ROW(INDIRECT("1:7"))))</f>
        <v>559.97905116580841</v>
      </c>
      <c r="D17" s="7">
        <f>IFERROR(100*_xlfn.IFNA(VLOOKUP($B17,[1]KviZDarije1!$A$1:$K$1000, 11, 0), 0)/'[1]TOP SCORES'!B$10,0)</f>
        <v>57.28155339805825</v>
      </c>
      <c r="E17" s="7">
        <f>IFERROR(100*_xlfn.IFNA(VLOOKUP($B17,[1]KviZDarije2!$A$1:$K$1000, 11, 0), 0)/'[1]TOP SCORES'!C$10,0)</f>
        <v>80.851063829787236</v>
      </c>
      <c r="F17" s="7">
        <f>IFERROR(100*_xlfn.IFNA(VLOOKUP($B17,[1]KviZDarije3!$A$1:$K$1000, 11, 0), 0)/'[1]TOP SCORES'!D$10,0)</f>
        <v>79.207920792079207</v>
      </c>
      <c r="G17" s="7">
        <f>IFERROR(100*_xlfn.IFNA(VLOOKUP($B17,[1]KviZDarije4!$A$1:$K$1000, 11, 0), 0)/'[1]TOP SCORES'!E$10,0)</f>
        <v>79.787234042553195</v>
      </c>
      <c r="H17" s="7">
        <f>IFERROR(100*_xlfn.IFNA(VLOOKUP($B17,[1]KviZDarije5!$A$1:$K$1000, 11, 0), 0)/'[1]TOP SCORES'!F$10,0)</f>
        <v>81.914893617021278</v>
      </c>
      <c r="I17" s="7">
        <f>IFERROR(100*_xlfn.IFNA(VLOOKUP($B17,[1]KviZDarije6!$A$1:$K$1000, 11, 0), 0)/'[1]TOP SCORES'!G$10,0)</f>
        <v>71.287128712871294</v>
      </c>
      <c r="J17" s="7">
        <f>IFERROR(100*_xlfn.IFNA(VLOOKUP($B17,[1]KviZDarije7!$A$1:$K$1000, 11, 0), 0)/'[1]TOP SCORES'!H$10,0)</f>
        <v>90.526315789473685</v>
      </c>
      <c r="K17" s="7">
        <f>IFERROR(100*_xlfn.IFNA(VLOOKUP($B17,[1]KviZDarije8!$A$1:$K$1000, 11, 0), 0)/'[1]TOP SCORES'!I$10,0)</f>
        <v>76.404494382022477</v>
      </c>
    </row>
    <row r="18" spans="1:11" ht="15.75" x14ac:dyDescent="0.25">
      <c r="A18" s="1">
        <f ca="1">RANK(C18,C$2:C$983)</f>
        <v>17</v>
      </c>
      <c r="B18" s="2" t="s">
        <v>27</v>
      </c>
      <c r="C18" s="6" cm="1">
        <f t="array" aca="1" ref="C18" ca="1">SUM(LARGE(D18:M18,ROW(INDIRECT("1:7"))))</f>
        <v>558.52453857688693</v>
      </c>
      <c r="D18" s="7">
        <f>IFERROR(100*_xlfn.IFNA(VLOOKUP($B18,[1]KviZDarije1!$A$1:$K$1000, 11, 0), 0)/'[1]TOP SCORES'!B$10,0)</f>
        <v>66.990291262135926</v>
      </c>
      <c r="E18" s="7">
        <f>IFERROR(100*_xlfn.IFNA(VLOOKUP($B18,[1]KviZDarije2!$A$1:$K$1000, 11, 0), 0)/'[1]TOP SCORES'!C$10,0)</f>
        <v>86.170212765957444</v>
      </c>
      <c r="F18" s="7">
        <f>IFERROR(100*_xlfn.IFNA(VLOOKUP($B18,[1]KviZDarije3!$A$1:$K$1000, 11, 0), 0)/'[1]TOP SCORES'!D$10,0)</f>
        <v>77.227722772277232</v>
      </c>
      <c r="G18" s="7">
        <f>IFERROR(100*_xlfn.IFNA(VLOOKUP($B18,[1]KviZDarije4!$A$1:$K$1000, 11, 0), 0)/'[1]TOP SCORES'!E$10,0)</f>
        <v>74.468085106382972</v>
      </c>
      <c r="H18" s="7">
        <f>IFERROR(100*_xlfn.IFNA(VLOOKUP($B18,[1]KviZDarije5!$A$1:$K$1000, 11, 0), 0)/'[1]TOP SCORES'!F$10,0)</f>
        <v>78.723404255319153</v>
      </c>
      <c r="I18" s="7">
        <f>IFERROR(100*_xlfn.IFNA(VLOOKUP($B18,[1]KviZDarije6!$A$1:$K$1000, 11, 0), 0)/'[1]TOP SCORES'!G$10,0)</f>
        <v>70.297029702970292</v>
      </c>
      <c r="J18" s="7">
        <f>IFERROR(100*_xlfn.IFNA(VLOOKUP($B18,[1]KviZDarije7!$A$1:$K$1000, 11, 0), 0)/'[1]TOP SCORES'!H$10,0)</f>
        <v>87.368421052631575</v>
      </c>
      <c r="K18" s="7">
        <f>IFERROR(100*_xlfn.IFNA(VLOOKUP($B18,[1]KviZDarije8!$A$1:$K$1000, 11, 0), 0)/'[1]TOP SCORES'!I$10,0)</f>
        <v>84.269662921348313</v>
      </c>
    </row>
    <row r="19" spans="1:11" ht="15.75" x14ac:dyDescent="0.25">
      <c r="A19" s="1">
        <f ca="1">RANK(C19,C$2:C$983)</f>
        <v>18</v>
      </c>
      <c r="B19" s="2" t="s">
        <v>28</v>
      </c>
      <c r="C19" s="6" cm="1">
        <f t="array" aca="1" ref="C19" ca="1">SUM(LARGE(D19:M19,ROW(INDIRECT("1:7"))))</f>
        <v>557.1007229565264</v>
      </c>
      <c r="D19" s="7">
        <f>IFERROR(100*_xlfn.IFNA(VLOOKUP($B19,[1]KviZDarije1!$A$1:$K$1000, 11, 0), 0)/'[1]TOP SCORES'!B$10,0)</f>
        <v>63.106796116504853</v>
      </c>
      <c r="E19" s="7">
        <f>IFERROR(100*_xlfn.IFNA(VLOOKUP($B19,[1]KviZDarije2!$A$1:$K$1000, 11, 0), 0)/'[1]TOP SCORES'!C$10,0)</f>
        <v>86.170212765957444</v>
      </c>
      <c r="F19" s="7">
        <f>IFERROR(100*_xlfn.IFNA(VLOOKUP($B19,[1]KviZDarije3!$A$1:$K$1000, 11, 0), 0)/'[1]TOP SCORES'!D$10,0)</f>
        <v>78.21782178217822</v>
      </c>
      <c r="G19" s="7">
        <f>IFERROR(100*_xlfn.IFNA(VLOOKUP($B19,[1]KviZDarije4!$A$1:$K$1000, 11, 0), 0)/'[1]TOP SCORES'!E$10,0)</f>
        <v>75.531914893617028</v>
      </c>
      <c r="H19" s="7">
        <f>IFERROR(100*_xlfn.IFNA(VLOOKUP($B19,[1]KviZDarije5!$A$1:$K$1000, 11, 0), 0)/'[1]TOP SCORES'!F$10,0)</f>
        <v>79.787234042553195</v>
      </c>
      <c r="I19" s="7">
        <f>IFERROR(100*_xlfn.IFNA(VLOOKUP($B19,[1]KviZDarije6!$A$1:$K$1000, 11, 0), 0)/'[1]TOP SCORES'!G$10,0)</f>
        <v>63.366336633663366</v>
      </c>
      <c r="J19" s="7">
        <f>IFERROR(100*_xlfn.IFNA(VLOOKUP($B19,[1]KviZDarije7!$A$1:$K$1000, 11, 0), 0)/'[1]TOP SCORES'!H$10,0)</f>
        <v>85.263157894736835</v>
      </c>
      <c r="K19" s="7">
        <f>IFERROR(100*_xlfn.IFNA(VLOOKUP($B19,[1]KviZDarije8!$A$1:$K$1000, 11, 0), 0)/'[1]TOP SCORES'!I$10,0)</f>
        <v>88.764044943820224</v>
      </c>
    </row>
    <row r="20" spans="1:11" ht="15.75" x14ac:dyDescent="0.25">
      <c r="A20" s="1">
        <f ca="1">RANK(C20,C$2:C$983)</f>
        <v>19</v>
      </c>
      <c r="B20" s="2" t="s">
        <v>29</v>
      </c>
      <c r="C20" s="6" cm="1">
        <f t="array" aca="1" ref="C20" ca="1">SUM(LARGE(D20:M20,ROW(INDIRECT("1:7"))))</f>
        <v>541.30552081996314</v>
      </c>
      <c r="D20" s="7">
        <f>IFERROR(100*_xlfn.IFNA(VLOOKUP($B20,[1]KviZDarije1!$A$1:$K$1000, 11, 0), 0)/'[1]TOP SCORES'!B$10,0)</f>
        <v>68.932038834951456</v>
      </c>
      <c r="E20" s="7">
        <f>IFERROR(100*_xlfn.IFNA(VLOOKUP($B20,[1]KviZDarije2!$A$1:$K$1000, 11, 0), 0)/'[1]TOP SCORES'!C$10,0)</f>
        <v>81.914893617021278</v>
      </c>
      <c r="F20" s="7">
        <f>IFERROR(100*_xlfn.IFNA(VLOOKUP($B20,[1]KviZDarije3!$A$1:$K$1000, 11, 0), 0)/'[1]TOP SCORES'!D$10,0)</f>
        <v>68.316831683168317</v>
      </c>
      <c r="G20" s="7">
        <f>IFERROR(100*_xlfn.IFNA(VLOOKUP($B20,[1]KviZDarije4!$A$1:$K$1000, 11, 0), 0)/'[1]TOP SCORES'!E$10,0)</f>
        <v>77.659574468085111</v>
      </c>
      <c r="H20" s="7">
        <f>IFERROR(100*_xlfn.IFNA(VLOOKUP($B20,[1]KviZDarije5!$A$1:$K$1000, 11, 0), 0)/'[1]TOP SCORES'!F$10,0)</f>
        <v>77.659574468085111</v>
      </c>
      <c r="I20" s="7">
        <f>IFERROR(100*_xlfn.IFNA(VLOOKUP($B20,[1]KviZDarije6!$A$1:$K$1000, 11, 0), 0)/'[1]TOP SCORES'!G$10,0)</f>
        <v>72.277227722772281</v>
      </c>
      <c r="J20" s="7">
        <f>IFERROR(100*_xlfn.IFNA(VLOOKUP($B20,[1]KviZDarije7!$A$1:$K$1000, 11, 0), 0)/'[1]TOP SCORES'!H$10,0)</f>
        <v>84.21052631578948</v>
      </c>
      <c r="K20" s="7">
        <f>IFERROR(100*_xlfn.IFNA(VLOOKUP($B20,[1]KviZDarije8!$A$1:$K$1000, 11, 0), 0)/'[1]TOP SCORES'!I$10,0)</f>
        <v>78.651685393258433</v>
      </c>
    </row>
    <row r="21" spans="1:11" ht="15.75" x14ac:dyDescent="0.25">
      <c r="A21" s="1">
        <f ca="1">RANK(C21,C$2:C$983)</f>
        <v>20</v>
      </c>
      <c r="B21" s="5" t="s">
        <v>30</v>
      </c>
      <c r="C21" s="6" cm="1">
        <f t="array" aca="1" ref="C21" ca="1">SUM(LARGE(D21:M21,ROW(INDIRECT("1:7"))))</f>
        <v>537.21119392284493</v>
      </c>
      <c r="D21" s="7">
        <f>IFERROR(100*_xlfn.IFNA(VLOOKUP($B21,[1]KviZDarije1!$A$1:$K$1000, 11, 0), 0)/'[1]TOP SCORES'!B$10,0)</f>
        <v>63.106796116504853</v>
      </c>
      <c r="E21" s="7">
        <f>IFERROR(100*_xlfn.IFNA(VLOOKUP($B21,[1]KviZDarije2!$A$1:$K$1000, 11, 0), 0)/'[1]TOP SCORES'!C$10,0)</f>
        <v>76.59574468085107</v>
      </c>
      <c r="F21" s="7">
        <f>IFERROR(100*_xlfn.IFNA(VLOOKUP($B21,[1]KviZDarije3!$A$1:$K$1000, 11, 0), 0)/'[1]TOP SCORES'!D$10,0)</f>
        <v>72.277227722772281</v>
      </c>
      <c r="G21" s="7">
        <f>IFERROR(100*_xlfn.IFNA(VLOOKUP($B21,[1]KviZDarije4!$A$1:$K$1000, 11, 0), 0)/'[1]TOP SCORES'!E$10,0)</f>
        <v>85.106382978723403</v>
      </c>
      <c r="H21" s="7">
        <f>IFERROR(100*_xlfn.IFNA(VLOOKUP($B21,[1]KviZDarije5!$A$1:$K$1000, 11, 0), 0)/'[1]TOP SCORES'!F$10,0)</f>
        <v>78.723404255319153</v>
      </c>
      <c r="I21" s="7">
        <f>IFERROR(100*_xlfn.IFNA(VLOOKUP($B21,[1]KviZDarije6!$A$1:$K$1000, 11, 0), 0)/'[1]TOP SCORES'!G$10,0)</f>
        <v>68.316831683168317</v>
      </c>
      <c r="J21" s="7">
        <f>IFERROR(100*_xlfn.IFNA(VLOOKUP($B21,[1]KviZDarije7!$A$1:$K$1000, 11, 0), 0)/'[1]TOP SCORES'!H$10,0)</f>
        <v>83.15789473684211</v>
      </c>
      <c r="K21" s="7">
        <f>IFERROR(100*_xlfn.IFNA(VLOOKUP($B21,[1]KviZDarije8!$A$1:$K$1000, 11, 0), 0)/'[1]TOP SCORES'!I$10,0)</f>
        <v>73.033707865168537</v>
      </c>
    </row>
    <row r="22" spans="1:11" ht="15.75" x14ac:dyDescent="0.25">
      <c r="A22" s="1">
        <f ca="1">RANK(C22,C$2:C$983)</f>
        <v>21</v>
      </c>
      <c r="B22" s="2" t="s">
        <v>31</v>
      </c>
      <c r="C22" s="6" cm="1">
        <f t="array" aca="1" ref="C22" ca="1">SUM(LARGE(D22:M22,ROW(INDIRECT("1:7"))))</f>
        <v>520.05150752250768</v>
      </c>
      <c r="D22" s="7">
        <f>IFERROR(100*_xlfn.IFNA(VLOOKUP($B22,[1]KviZDarije1!$A$1:$K$1000, 11, 0), 0)/'[1]TOP SCORES'!B$10,0)</f>
        <v>59.223300970873787</v>
      </c>
      <c r="E22" s="7">
        <f>IFERROR(100*_xlfn.IFNA(VLOOKUP($B22,[1]KviZDarije2!$A$1:$K$1000, 11, 0), 0)/'[1]TOP SCORES'!C$10,0)</f>
        <v>84.042553191489361</v>
      </c>
      <c r="F22" s="7">
        <f>IFERROR(100*_xlfn.IFNA(VLOOKUP($B22,[1]KviZDarije3!$A$1:$K$1000, 11, 0), 0)/'[1]TOP SCORES'!D$10,0)</f>
        <v>77.227722772277232</v>
      </c>
      <c r="G22" s="7">
        <f>IFERROR(100*_xlfn.IFNA(VLOOKUP($B22,[1]KviZDarije4!$A$1:$K$1000, 11, 0), 0)/'[1]TOP SCORES'!E$10,0)</f>
        <v>75.531914893617028</v>
      </c>
      <c r="H22" s="7">
        <f>IFERROR(100*_xlfn.IFNA(VLOOKUP($B22,[1]KviZDarije5!$A$1:$K$1000, 11, 0), 0)/'[1]TOP SCORES'!F$10,0)</f>
        <v>80.851063829787236</v>
      </c>
      <c r="I22" s="7">
        <f>IFERROR(100*_xlfn.IFNA(VLOOKUP($B22,[1]KviZDarije6!$A$1:$K$1000, 11, 0), 0)/'[1]TOP SCORES'!G$10,0)</f>
        <v>59.405940594059409</v>
      </c>
      <c r="J22" s="7">
        <f>IFERROR(100*_xlfn.IFNA(VLOOKUP($B22,[1]KviZDarije7!$A$1:$K$1000, 11, 0), 0)/'[1]TOP SCORES'!H$10,0)</f>
        <v>78.94736842105263</v>
      </c>
      <c r="K22" s="7">
        <f>IFERROR(100*_xlfn.IFNA(VLOOKUP($B22,[1]KviZDarije8!$A$1:$K$1000, 11, 0), 0)/'[1]TOP SCORES'!I$10,0)</f>
        <v>64.044943820224717</v>
      </c>
    </row>
    <row r="23" spans="1:11" ht="15.75" x14ac:dyDescent="0.25">
      <c r="A23" s="1">
        <f ca="1">RANK(C23,C$2:C$983)</f>
        <v>22</v>
      </c>
      <c r="B23" s="2" t="s">
        <v>32</v>
      </c>
      <c r="C23" s="6" cm="1">
        <f t="array" aca="1" ref="C23" ca="1">SUM(LARGE(D23:M23,ROW(INDIRECT("1:7"))))</f>
        <v>505.3512503448373</v>
      </c>
      <c r="D23" s="7">
        <f>IFERROR(100*_xlfn.IFNA(VLOOKUP($B23,[1]KviZDarije1!$A$1:$K$1000, 11, 0), 0)/'[1]TOP SCORES'!B$10,0)</f>
        <v>58.252427184466022</v>
      </c>
      <c r="E23" s="7">
        <f>IFERROR(100*_xlfn.IFNA(VLOOKUP($B23,[1]KviZDarije2!$A$1:$K$1000, 11, 0), 0)/'[1]TOP SCORES'!C$10,0)</f>
        <v>0</v>
      </c>
      <c r="F23" s="7">
        <f>IFERROR(100*_xlfn.IFNA(VLOOKUP($B23,[1]KviZDarije3!$A$1:$K$1000, 11, 0), 0)/'[1]TOP SCORES'!D$10,0)</f>
        <v>67.32673267326733</v>
      </c>
      <c r="G23" s="7">
        <f>IFERROR(100*_xlfn.IFNA(VLOOKUP($B23,[1]KviZDarije4!$A$1:$K$1000, 11, 0), 0)/'[1]TOP SCORES'!E$10,0)</f>
        <v>71.276595744680847</v>
      </c>
      <c r="H23" s="7">
        <f>IFERROR(100*_xlfn.IFNA(VLOOKUP($B23,[1]KviZDarije5!$A$1:$K$1000, 11, 0), 0)/'[1]TOP SCORES'!F$10,0)</f>
        <v>80.851063829787236</v>
      </c>
      <c r="I23" s="7">
        <f>IFERROR(100*_xlfn.IFNA(VLOOKUP($B23,[1]KviZDarije6!$A$1:$K$1000, 11, 0), 0)/'[1]TOP SCORES'!G$10,0)</f>
        <v>64.356435643564353</v>
      </c>
      <c r="J23" s="7">
        <f>IFERROR(100*_xlfn.IFNA(VLOOKUP($B23,[1]KviZDarije7!$A$1:$K$1000, 11, 0), 0)/'[1]TOP SCORES'!H$10,0)</f>
        <v>77.89473684210526</v>
      </c>
      <c r="K23" s="7">
        <f>IFERROR(100*_xlfn.IFNA(VLOOKUP($B23,[1]KviZDarije8!$A$1:$K$1000, 11, 0), 0)/'[1]TOP SCORES'!I$10,0)</f>
        <v>85.393258426966298</v>
      </c>
    </row>
    <row r="24" spans="1:11" ht="15.75" x14ac:dyDescent="0.25">
      <c r="A24" s="1">
        <f ca="1">RANK(C24,C$2:C$983)</f>
        <v>23</v>
      </c>
      <c r="B24" s="2" t="s">
        <v>33</v>
      </c>
      <c r="C24" s="6" cm="1">
        <f t="array" aca="1" ref="C24" ca="1">SUM(LARGE(D24:M24,ROW(INDIRECT("1:7"))))</f>
        <v>501.00397935662818</v>
      </c>
      <c r="D24" s="7">
        <f>IFERROR(100*_xlfn.IFNA(VLOOKUP($B24,[1]KviZDarije1!$A$1:$K$1000, 11, 0), 0)/'[1]TOP SCORES'!B$10,0)</f>
        <v>54.368932038834949</v>
      </c>
      <c r="E24" s="7">
        <f>IFERROR(100*_xlfn.IFNA(VLOOKUP($B24,[1]KviZDarije2!$A$1:$K$1000, 11, 0), 0)/'[1]TOP SCORES'!C$10,0)</f>
        <v>71.276595744680847</v>
      </c>
      <c r="F24" s="7">
        <f>IFERROR(100*_xlfn.IFNA(VLOOKUP($B24,[1]KviZDarije3!$A$1:$K$1000, 11, 0), 0)/'[1]TOP SCORES'!D$10,0)</f>
        <v>67.32673267326733</v>
      </c>
      <c r="G24" s="7">
        <f>IFERROR(100*_xlfn.IFNA(VLOOKUP($B24,[1]KviZDarije4!$A$1:$K$1000, 11, 0), 0)/'[1]TOP SCORES'!E$10,0)</f>
        <v>65.957446808510639</v>
      </c>
      <c r="H24" s="7">
        <f>IFERROR(100*_xlfn.IFNA(VLOOKUP($B24,[1]KviZDarije5!$A$1:$K$1000, 11, 0), 0)/'[1]TOP SCORES'!F$10,0)</f>
        <v>75.531914893617028</v>
      </c>
      <c r="I24" s="7">
        <f>IFERROR(100*_xlfn.IFNA(VLOOKUP($B24,[1]KviZDarije6!$A$1:$K$1000, 11, 0), 0)/'[1]TOP SCORES'!G$10,0)</f>
        <v>65.346534653465341</v>
      </c>
      <c r="J24" s="7">
        <f>IFERROR(100*_xlfn.IFNA(VLOOKUP($B24,[1]KviZDarije7!$A$1:$K$1000, 11, 0), 0)/'[1]TOP SCORES'!H$10,0)</f>
        <v>75.78947368421052</v>
      </c>
      <c r="K24" s="7">
        <f>IFERROR(100*_xlfn.IFNA(VLOOKUP($B24,[1]KviZDarije8!$A$1:$K$1000, 11, 0), 0)/'[1]TOP SCORES'!I$10,0)</f>
        <v>79.775280898876403</v>
      </c>
    </row>
    <row r="25" spans="1:11" ht="15.75" x14ac:dyDescent="0.25">
      <c r="A25" s="1">
        <f ca="1">RANK(C25,C$2:C$983)</f>
        <v>24</v>
      </c>
      <c r="B25" s="2" t="s">
        <v>34</v>
      </c>
      <c r="C25" s="6" cm="1">
        <f t="array" aca="1" ref="C25" ca="1">SUM(LARGE(D25:M25,ROW(INDIRECT("1:7"))))</f>
        <v>484.99828334987888</v>
      </c>
      <c r="D25" s="7">
        <f>IFERROR(100*_xlfn.IFNA(VLOOKUP($B25,[1]KviZDarije1!$A$1:$K$1000, 11, 0), 0)/'[1]TOP SCORES'!B$10,0)</f>
        <v>60.194174757281552</v>
      </c>
      <c r="E25" s="7">
        <f>IFERROR(100*_xlfn.IFNA(VLOOKUP($B25,[1]KviZDarije2!$A$1:$K$1000, 11, 0), 0)/'[1]TOP SCORES'!C$10,0)</f>
        <v>82.978723404255319</v>
      </c>
      <c r="F25" s="7">
        <f>IFERROR(100*_xlfn.IFNA(VLOOKUP($B25,[1]KviZDarije3!$A$1:$K$1000, 11, 0), 0)/'[1]TOP SCORES'!D$10,0)</f>
        <v>0</v>
      </c>
      <c r="G25" s="7">
        <f>IFERROR(100*_xlfn.IFNA(VLOOKUP($B25,[1]KviZDarije4!$A$1:$K$1000, 11, 0), 0)/'[1]TOP SCORES'!E$10,0)</f>
        <v>68.085106382978722</v>
      </c>
      <c r="H25" s="7">
        <f>IFERROR(100*_xlfn.IFNA(VLOOKUP($B25,[1]KviZDarije5!$A$1:$K$1000, 11, 0), 0)/'[1]TOP SCORES'!F$10,0)</f>
        <v>69.148936170212764</v>
      </c>
      <c r="I25" s="7">
        <f>IFERROR(100*_xlfn.IFNA(VLOOKUP($B25,[1]KviZDarije6!$A$1:$K$1000, 11, 0), 0)/'[1]TOP SCORES'!G$10,0)</f>
        <v>61.386138613861384</v>
      </c>
      <c r="J25" s="7">
        <f>IFERROR(100*_xlfn.IFNA(VLOOKUP($B25,[1]KviZDarije7!$A$1:$K$1000, 11, 0), 0)/'[1]TOP SCORES'!H$10,0)</f>
        <v>75.78947368421052</v>
      </c>
      <c r="K25" s="7">
        <f>IFERROR(100*_xlfn.IFNA(VLOOKUP($B25,[1]KviZDarije8!$A$1:$K$1000, 11, 0), 0)/'[1]TOP SCORES'!I$10,0)</f>
        <v>67.415730337078656</v>
      </c>
    </row>
    <row r="26" spans="1:11" ht="15.75" x14ac:dyDescent="0.25">
      <c r="A26" s="1">
        <f ca="1">RANK(C26,C$2:C$983)</f>
        <v>25</v>
      </c>
      <c r="B26" s="2" t="s">
        <v>35</v>
      </c>
      <c r="C26" s="6" cm="1">
        <f t="array" aca="1" ref="C26" ca="1">SUM(LARGE(D26:M26,ROW(INDIRECT("1:7"))))</f>
        <v>481.64114358011534</v>
      </c>
      <c r="D26" s="7">
        <f>IFERROR(100*_xlfn.IFNA(VLOOKUP($B26,[1]KviZDarije1!$A$1:$K$1000, 11, 0), 0)/'[1]TOP SCORES'!B$10,0)</f>
        <v>0</v>
      </c>
      <c r="E26" s="7">
        <f>IFERROR(100*_xlfn.IFNA(VLOOKUP($B26,[1]KviZDarije2!$A$1:$K$1000, 11, 0), 0)/'[1]TOP SCORES'!C$10,0)</f>
        <v>72.340425531914889</v>
      </c>
      <c r="F26" s="7">
        <f>IFERROR(100*_xlfn.IFNA(VLOOKUP($B26,[1]KviZDarije3!$A$1:$K$1000, 11, 0), 0)/'[1]TOP SCORES'!D$10,0)</f>
        <v>71.287128712871294</v>
      </c>
      <c r="G26" s="7">
        <f>IFERROR(100*_xlfn.IFNA(VLOOKUP($B26,[1]KviZDarije4!$A$1:$K$1000, 11, 0), 0)/'[1]TOP SCORES'!E$10,0)</f>
        <v>61.702127659574465</v>
      </c>
      <c r="H26" s="7">
        <f>IFERROR(100*_xlfn.IFNA(VLOOKUP($B26,[1]KviZDarije5!$A$1:$K$1000, 11, 0), 0)/'[1]TOP SCORES'!F$10,0)</f>
        <v>67.021276595744681</v>
      </c>
      <c r="I26" s="7">
        <f>IFERROR(100*_xlfn.IFNA(VLOOKUP($B26,[1]KviZDarije6!$A$1:$K$1000, 11, 0), 0)/'[1]TOP SCORES'!G$10,0)</f>
        <v>60.396039603960396</v>
      </c>
      <c r="J26" s="7">
        <f>IFERROR(100*_xlfn.IFNA(VLOOKUP($B26,[1]KviZDarije7!$A$1:$K$1000, 11, 0), 0)/'[1]TOP SCORES'!H$10,0)</f>
        <v>74.736842105263165</v>
      </c>
      <c r="K26" s="7">
        <f>IFERROR(100*_xlfn.IFNA(VLOOKUP($B26,[1]KviZDarije8!$A$1:$K$1000, 11, 0), 0)/'[1]TOP SCORES'!I$10,0)</f>
        <v>74.157303370786522</v>
      </c>
    </row>
    <row r="27" spans="1:11" ht="15.75" x14ac:dyDescent="0.25">
      <c r="A27" s="1">
        <f ca="1">RANK(C27,C$2:C$983)</f>
        <v>26</v>
      </c>
      <c r="B27" s="2" t="s">
        <v>36</v>
      </c>
      <c r="C27" s="6" cm="1">
        <f t="array" aca="1" ref="C27" ca="1">SUM(LARGE(D27:M27,ROW(INDIRECT("1:7"))))</f>
        <v>478.88709559044082</v>
      </c>
      <c r="D27" s="7">
        <f>IFERROR(100*_xlfn.IFNA(VLOOKUP($B27,[1]KviZDarije1!$A$1:$K$1000, 11, 0), 0)/'[1]TOP SCORES'!B$10,0)</f>
        <v>52.427184466019419</v>
      </c>
      <c r="E27" s="7">
        <f>IFERROR(100*_xlfn.IFNA(VLOOKUP($B27,[1]KviZDarije2!$A$1:$K$1000, 11, 0), 0)/'[1]TOP SCORES'!C$10,0)</f>
        <v>72.340425531914889</v>
      </c>
      <c r="F27" s="7">
        <f>IFERROR(100*_xlfn.IFNA(VLOOKUP($B27,[1]KviZDarije3!$A$1:$K$1000, 11, 0), 0)/'[1]TOP SCORES'!D$10,0)</f>
        <v>65.346534653465341</v>
      </c>
      <c r="G27" s="7">
        <f>IFERROR(100*_xlfn.IFNA(VLOOKUP($B27,[1]KviZDarije4!$A$1:$K$1000, 11, 0), 0)/'[1]TOP SCORES'!E$10,0)</f>
        <v>71.276595744680847</v>
      </c>
      <c r="H27" s="7">
        <f>IFERROR(100*_xlfn.IFNA(VLOOKUP($B27,[1]KviZDarije5!$A$1:$K$1000, 11, 0), 0)/'[1]TOP SCORES'!F$10,0)</f>
        <v>0</v>
      </c>
      <c r="I27" s="7">
        <f>IFERROR(100*_xlfn.IFNA(VLOOKUP($B27,[1]KviZDarije6!$A$1:$K$1000, 11, 0), 0)/'[1]TOP SCORES'!G$10,0)</f>
        <v>78.21782178217822</v>
      </c>
      <c r="J27" s="7">
        <f>IFERROR(100*_xlfn.IFNA(VLOOKUP($B27,[1]KviZDarije7!$A$1:$K$1000, 11, 0), 0)/'[1]TOP SCORES'!H$10,0)</f>
        <v>67.368421052631575</v>
      </c>
      <c r="K27" s="7">
        <f>IFERROR(100*_xlfn.IFNA(VLOOKUP($B27,[1]KviZDarije8!$A$1:$K$1000, 11, 0), 0)/'[1]TOP SCORES'!I$10,0)</f>
        <v>71.910112359550567</v>
      </c>
    </row>
    <row r="28" spans="1:11" ht="15.75" x14ac:dyDescent="0.25">
      <c r="A28" s="1">
        <f ca="1">RANK(C28,C$2:C$983)</f>
        <v>27</v>
      </c>
      <c r="B28" s="2" t="s">
        <v>37</v>
      </c>
      <c r="C28" s="6" cm="1">
        <f t="array" aca="1" ref="C28" ca="1">SUM(LARGE(D28:M28,ROW(INDIRECT("1:7"))))</f>
        <v>468.72232961716429</v>
      </c>
      <c r="D28" s="7">
        <f>IFERROR(100*_xlfn.IFNA(VLOOKUP($B28,[1]KviZDarije1!$A$1:$K$1000, 11, 0), 0)/'[1]TOP SCORES'!B$10,0)</f>
        <v>58.252427184466022</v>
      </c>
      <c r="E28" s="7">
        <f>IFERROR(100*_xlfn.IFNA(VLOOKUP($B28,[1]KviZDarije2!$A$1:$K$1000, 11, 0), 0)/'[1]TOP SCORES'!C$10,0)</f>
        <v>64.893617021276597</v>
      </c>
      <c r="F28" s="7">
        <f>IFERROR(100*_xlfn.IFNA(VLOOKUP($B28,[1]KviZDarije3!$A$1:$K$1000, 11, 0), 0)/'[1]TOP SCORES'!D$10,0)</f>
        <v>64.356435643564353</v>
      </c>
      <c r="G28" s="7">
        <f>IFERROR(100*_xlfn.IFNA(VLOOKUP($B28,[1]KviZDarije4!$A$1:$K$1000, 11, 0), 0)/'[1]TOP SCORES'!E$10,0)</f>
        <v>62.765957446808514</v>
      </c>
      <c r="H28" s="7">
        <f>IFERROR(100*_xlfn.IFNA(VLOOKUP($B28,[1]KviZDarije5!$A$1:$K$1000, 11, 0), 0)/'[1]TOP SCORES'!F$10,0)</f>
        <v>74.468085106382972</v>
      </c>
      <c r="I28" s="7">
        <f>IFERROR(100*_xlfn.IFNA(VLOOKUP($B28,[1]KviZDarije6!$A$1:$K$1000, 11, 0), 0)/'[1]TOP SCORES'!G$10,0)</f>
        <v>54.455445544554458</v>
      </c>
      <c r="J28" s="7">
        <f>IFERROR(100*_xlfn.IFNA(VLOOKUP($B28,[1]KviZDarije7!$A$1:$K$1000, 11, 0), 0)/'[1]TOP SCORES'!H$10,0)</f>
        <v>64.21052631578948</v>
      </c>
      <c r="K28" s="7">
        <f>IFERROR(100*_xlfn.IFNA(VLOOKUP($B28,[1]KviZDarije8!$A$1:$K$1000, 11, 0), 0)/'[1]TOP SCORES'!I$10,0)</f>
        <v>79.775280898876403</v>
      </c>
    </row>
    <row r="29" spans="1:11" ht="15.75" x14ac:dyDescent="0.25">
      <c r="A29" s="1">
        <f ca="1">RANK(C29,C$2:C$983)</f>
        <v>28</v>
      </c>
      <c r="B29" s="5" t="s">
        <v>38</v>
      </c>
      <c r="C29" s="6" cm="1">
        <f t="array" aca="1" ref="C29" ca="1">SUM(LARGE(D29:M29,ROW(INDIRECT("1:7"))))</f>
        <v>467.96956666496942</v>
      </c>
      <c r="D29" s="7">
        <f>IFERROR(100*_xlfn.IFNA(VLOOKUP($B29,[1]KviZDarije1!$A$1:$K$1000, 11, 0), 0)/'[1]TOP SCORES'!B$10,0)</f>
        <v>56.310679611650485</v>
      </c>
      <c r="E29" s="7">
        <f>IFERROR(100*_xlfn.IFNA(VLOOKUP($B29,[1]KviZDarije2!$A$1:$K$1000, 11, 0), 0)/'[1]TOP SCORES'!C$10,0)</f>
        <v>73.40425531914893</v>
      </c>
      <c r="F29" s="7">
        <f>IFERROR(100*_xlfn.IFNA(VLOOKUP($B29,[1]KviZDarije3!$A$1:$K$1000, 11, 0), 0)/'[1]TOP SCORES'!D$10,0)</f>
        <v>69.306930693069305</v>
      </c>
      <c r="G29" s="7">
        <f>IFERROR(100*_xlfn.IFNA(VLOOKUP($B29,[1]KviZDarije4!$A$1:$K$1000, 11, 0), 0)/'[1]TOP SCORES'!E$10,0)</f>
        <v>73.40425531914893</v>
      </c>
      <c r="H29" s="7">
        <f>IFERROR(100*_xlfn.IFNA(VLOOKUP($B29,[1]KviZDarije5!$A$1:$K$1000, 11, 0), 0)/'[1]TOP SCORES'!F$10,0)</f>
        <v>62.765957446808514</v>
      </c>
      <c r="I29" s="7">
        <f>IFERROR(100*_xlfn.IFNA(VLOOKUP($B29,[1]KviZDarije6!$A$1:$K$1000, 11, 0), 0)/'[1]TOP SCORES'!G$10,0)</f>
        <v>64.356435643564353</v>
      </c>
      <c r="J29" s="7">
        <f>IFERROR(100*_xlfn.IFNA(VLOOKUP($B29,[1]KviZDarije7!$A$1:$K$1000, 11, 0), 0)/'[1]TOP SCORES'!H$10,0)</f>
        <v>68.421052631578945</v>
      </c>
      <c r="K29" s="7">
        <f>IFERROR(100*_xlfn.IFNA(VLOOKUP($B29,[1]KviZDarije8!$A$1:$K$1000, 11, 0), 0)/'[1]TOP SCORES'!I$10,0)</f>
        <v>52.80898876404494</v>
      </c>
    </row>
    <row r="30" spans="1:11" ht="15.75" x14ac:dyDescent="0.25">
      <c r="A30" s="1">
        <f ca="1">RANK(C30,C$2:C$983)</f>
        <v>29</v>
      </c>
      <c r="B30" s="2" t="s">
        <v>39</v>
      </c>
      <c r="C30" s="6" cm="1">
        <f t="array" aca="1" ref="C30" ca="1">SUM(LARGE(D30:M30,ROW(INDIRECT("1:7"))))</f>
        <v>466.66234094501715</v>
      </c>
      <c r="D30" s="7">
        <f>IFERROR(100*_xlfn.IFNA(VLOOKUP($B30,[1]KviZDarije1!$A$1:$K$1000, 11, 0), 0)/'[1]TOP SCORES'!B$10,0)</f>
        <v>49.514563106796118</v>
      </c>
      <c r="E30" s="7">
        <f>IFERROR(100*_xlfn.IFNA(VLOOKUP($B30,[1]KviZDarije2!$A$1:$K$1000, 11, 0), 0)/'[1]TOP SCORES'!C$10,0)</f>
        <v>71.276595744680847</v>
      </c>
      <c r="F30" s="7">
        <f>IFERROR(100*_xlfn.IFNA(VLOOKUP($B30,[1]KviZDarije3!$A$1:$K$1000, 11, 0), 0)/'[1]TOP SCORES'!D$10,0)</f>
        <v>61.386138613861384</v>
      </c>
      <c r="G30" s="7">
        <f>IFERROR(100*_xlfn.IFNA(VLOOKUP($B30,[1]KviZDarije4!$A$1:$K$1000, 11, 0), 0)/'[1]TOP SCORES'!E$10,0)</f>
        <v>59.574468085106382</v>
      </c>
      <c r="H30" s="7">
        <f>IFERROR(100*_xlfn.IFNA(VLOOKUP($B30,[1]KviZDarije5!$A$1:$K$1000, 11, 0), 0)/'[1]TOP SCORES'!F$10,0)</f>
        <v>76.59574468085107</v>
      </c>
      <c r="I30" s="7">
        <f>IFERROR(100*_xlfn.IFNA(VLOOKUP($B30,[1]KviZDarije6!$A$1:$K$1000, 11, 0), 0)/'[1]TOP SCORES'!G$10,0)</f>
        <v>67.32673267326733</v>
      </c>
      <c r="J30" s="7">
        <f>IFERROR(100*_xlfn.IFNA(VLOOKUP($B30,[1]KviZDarije7!$A$1:$K$1000, 11, 0), 0)/'[1]TOP SCORES'!H$10,0)</f>
        <v>64.21052631578948</v>
      </c>
      <c r="K30" s="7">
        <f>IFERROR(100*_xlfn.IFNA(VLOOKUP($B30,[1]KviZDarije8!$A$1:$K$1000, 11, 0), 0)/'[1]TOP SCORES'!I$10,0)</f>
        <v>66.292134831460672</v>
      </c>
    </row>
    <row r="31" spans="1:11" ht="15.75" x14ac:dyDescent="0.25">
      <c r="A31" s="1">
        <f ca="1">RANK(C31,C$2:C$983)</f>
        <v>30</v>
      </c>
      <c r="B31" s="5" t="s">
        <v>40</v>
      </c>
      <c r="C31" s="6" cm="1">
        <f t="array" aca="1" ref="C31" ca="1">SUM(LARGE(D31:M31,ROW(INDIRECT("1:7"))))</f>
        <v>462.37312509063037</v>
      </c>
      <c r="D31" s="7">
        <f>IFERROR(100*_xlfn.IFNA(VLOOKUP($B31,[1]KviZDarije1!$A$1:$K$1000, 11, 0), 0)/'[1]TOP SCORES'!B$10,0)</f>
        <v>60.194174757281552</v>
      </c>
      <c r="E31" s="7">
        <f>IFERROR(100*_xlfn.IFNA(VLOOKUP($B31,[1]KviZDarije2!$A$1:$K$1000, 11, 0), 0)/'[1]TOP SCORES'!C$10,0)</f>
        <v>69.148936170212764</v>
      </c>
      <c r="F31" s="7">
        <f>IFERROR(100*_xlfn.IFNA(VLOOKUP($B31,[1]KviZDarije3!$A$1:$K$1000, 11, 0), 0)/'[1]TOP SCORES'!D$10,0)</f>
        <v>64.356435643564353</v>
      </c>
      <c r="G31" s="7">
        <f>IFERROR(100*_xlfn.IFNA(VLOOKUP($B31,[1]KviZDarije4!$A$1:$K$1000, 11, 0), 0)/'[1]TOP SCORES'!E$10,0)</f>
        <v>64.893617021276597</v>
      </c>
      <c r="H31" s="7">
        <f>IFERROR(100*_xlfn.IFNA(VLOOKUP($B31,[1]KviZDarije5!$A$1:$K$1000, 11, 0), 0)/'[1]TOP SCORES'!F$10,0)</f>
        <v>68.085106382978722</v>
      </c>
      <c r="I31" s="7">
        <f>IFERROR(100*_xlfn.IFNA(VLOOKUP($B31,[1]KviZDarije6!$A$1:$K$1000, 11, 0), 0)/'[1]TOP SCORES'!G$10,0)</f>
        <v>58.415841584158414</v>
      </c>
      <c r="J31" s="7">
        <f>IFERROR(100*_xlfn.IFNA(VLOOKUP($B31,[1]KviZDarije7!$A$1:$K$1000, 11, 0), 0)/'[1]TOP SCORES'!H$10,0)</f>
        <v>70.526315789473685</v>
      </c>
      <c r="K31" s="7">
        <f>IFERROR(100*_xlfn.IFNA(VLOOKUP($B31,[1]KviZDarije8!$A$1:$K$1000, 11, 0), 0)/'[1]TOP SCORES'!I$10,0)</f>
        <v>65.168539325842701</v>
      </c>
    </row>
    <row r="32" spans="1:11" ht="15.75" x14ac:dyDescent="0.25">
      <c r="A32" s="1">
        <f ca="1">RANK(C32,C$2:C$983)</f>
        <v>31</v>
      </c>
      <c r="B32" s="5" t="s">
        <v>41</v>
      </c>
      <c r="C32" s="6" cm="1">
        <f t="array" aca="1" ref="C32" ca="1">SUM(LARGE(D32:M32,ROW(INDIRECT("1:7"))))</f>
        <v>461.23565849083371</v>
      </c>
      <c r="D32" s="7">
        <f>IFERROR(100*_xlfn.IFNA(VLOOKUP($B32,[1]KviZDarije1!$A$1:$K$1000, 11, 0), 0)/'[1]TOP SCORES'!B$10,0)</f>
        <v>59.223300970873787</v>
      </c>
      <c r="E32" s="7">
        <f>IFERROR(100*_xlfn.IFNA(VLOOKUP($B32,[1]KviZDarije2!$A$1:$K$1000, 11, 0), 0)/'[1]TOP SCORES'!C$10,0)</f>
        <v>72.340425531914889</v>
      </c>
      <c r="F32" s="7">
        <f>IFERROR(100*_xlfn.IFNA(VLOOKUP($B32,[1]KviZDarije3!$A$1:$K$1000, 11, 0), 0)/'[1]TOP SCORES'!D$10,0)</f>
        <v>61.386138613861384</v>
      </c>
      <c r="G32" s="7">
        <f>IFERROR(100*_xlfn.IFNA(VLOOKUP($B32,[1]KviZDarije4!$A$1:$K$1000, 11, 0), 0)/'[1]TOP SCORES'!E$10,0)</f>
        <v>59.574468085106382</v>
      </c>
      <c r="H32" s="7">
        <f>IFERROR(100*_xlfn.IFNA(VLOOKUP($B32,[1]KviZDarije5!$A$1:$K$1000, 11, 0), 0)/'[1]TOP SCORES'!F$10,0)</f>
        <v>69.148936170212764</v>
      </c>
      <c r="I32" s="7">
        <f>IFERROR(100*_xlfn.IFNA(VLOOKUP($B32,[1]KviZDarije6!$A$1:$K$1000, 11, 0), 0)/'[1]TOP SCORES'!G$10,0)</f>
        <v>52.475247524752476</v>
      </c>
      <c r="J32" s="7">
        <f>IFERROR(100*_xlfn.IFNA(VLOOKUP($B32,[1]KviZDarije7!$A$1:$K$1000, 11, 0), 0)/'[1]TOP SCORES'!H$10,0)</f>
        <v>63.157894736842103</v>
      </c>
      <c r="K32" s="7">
        <f>IFERROR(100*_xlfn.IFNA(VLOOKUP($B32,[1]KviZDarije8!$A$1:$K$1000, 11, 0), 0)/'[1]TOP SCORES'!I$10,0)</f>
        <v>76.404494382022477</v>
      </c>
    </row>
    <row r="33" spans="1:11" ht="15.75" x14ac:dyDescent="0.25">
      <c r="A33" s="1">
        <f ca="1">RANK(C33,C$2:C$983)</f>
        <v>32</v>
      </c>
      <c r="B33" s="2" t="s">
        <v>42</v>
      </c>
      <c r="C33" s="6" cm="1">
        <f t="array" aca="1" ref="C33" ca="1">SUM(LARGE(D33:M33,ROW(INDIRECT("1:7"))))</f>
        <v>456.89862201867481</v>
      </c>
      <c r="D33" s="7">
        <f>IFERROR(100*_xlfn.IFNA(VLOOKUP($B33,[1]KviZDarije1!$A$1:$K$1000, 11, 0), 0)/'[1]TOP SCORES'!B$10,0)</f>
        <v>50.485436893203882</v>
      </c>
      <c r="E33" s="7">
        <f>IFERROR(100*_xlfn.IFNA(VLOOKUP($B33,[1]KviZDarije2!$A$1:$K$1000, 11, 0), 0)/'[1]TOP SCORES'!C$10,0)</f>
        <v>68.085106382978722</v>
      </c>
      <c r="F33" s="7">
        <f>IFERROR(100*_xlfn.IFNA(VLOOKUP($B33,[1]KviZDarije3!$A$1:$K$1000, 11, 0), 0)/'[1]TOP SCORES'!D$10,0)</f>
        <v>61.386138613861384</v>
      </c>
      <c r="G33" s="7">
        <f>IFERROR(100*_xlfn.IFNA(VLOOKUP($B33,[1]KviZDarije4!$A$1:$K$1000, 11, 0), 0)/'[1]TOP SCORES'!E$10,0)</f>
        <v>59.574468085106382</v>
      </c>
      <c r="H33" s="7">
        <f>IFERROR(100*_xlfn.IFNA(VLOOKUP($B33,[1]KviZDarije5!$A$1:$K$1000, 11, 0), 0)/'[1]TOP SCORES'!F$10,0)</f>
        <v>73.40425531914893</v>
      </c>
      <c r="I33" s="7">
        <f>IFERROR(100*_xlfn.IFNA(VLOOKUP($B33,[1]KviZDarije6!$A$1:$K$1000, 11, 0), 0)/'[1]TOP SCORES'!G$10,0)</f>
        <v>56.435643564356432</v>
      </c>
      <c r="J33" s="7">
        <f>IFERROR(100*_xlfn.IFNA(VLOOKUP($B33,[1]KviZDarije7!$A$1:$K$1000, 11, 0), 0)/'[1]TOP SCORES'!H$10,0)</f>
        <v>69.473684210526315</v>
      </c>
      <c r="K33" s="7">
        <f>IFERROR(100*_xlfn.IFNA(VLOOKUP($B33,[1]KviZDarije8!$A$1:$K$1000, 11, 0), 0)/'[1]TOP SCORES'!I$10,0)</f>
        <v>68.539325842696627</v>
      </c>
    </row>
    <row r="34" spans="1:11" ht="15.75" x14ac:dyDescent="0.25">
      <c r="A34" s="1">
        <f ca="1">RANK(C34,C$2:C$983)</f>
        <v>33</v>
      </c>
      <c r="B34" s="2" t="s">
        <v>43</v>
      </c>
      <c r="C34" s="6" cm="1">
        <f t="array" aca="1" ref="C34" ca="1">SUM(LARGE(D34:M34,ROW(INDIRECT("1:7"))))</f>
        <v>455.41027810897907</v>
      </c>
      <c r="D34" s="7">
        <f>IFERROR(100*_xlfn.IFNA(VLOOKUP($B34,[1]KviZDarije1!$A$1:$K$1000, 11, 0), 0)/'[1]TOP SCORES'!B$10,0)</f>
        <v>53.398058252427184</v>
      </c>
      <c r="E34" s="7">
        <f>IFERROR(100*_xlfn.IFNA(VLOOKUP($B34,[1]KviZDarije2!$A$1:$K$1000, 11, 0), 0)/'[1]TOP SCORES'!C$10,0)</f>
        <v>75.531914893617028</v>
      </c>
      <c r="F34" s="7">
        <f>IFERROR(100*_xlfn.IFNA(VLOOKUP($B34,[1]KviZDarije3!$A$1:$K$1000, 11, 0), 0)/'[1]TOP SCORES'!D$10,0)</f>
        <v>62.376237623762378</v>
      </c>
      <c r="G34" s="7">
        <f>IFERROR(100*_xlfn.IFNA(VLOOKUP($B34,[1]KviZDarije4!$A$1:$K$1000, 11, 0), 0)/'[1]TOP SCORES'!E$10,0)</f>
        <v>55.319148936170215</v>
      </c>
      <c r="H34" s="7">
        <f>IFERROR(100*_xlfn.IFNA(VLOOKUP($B34,[1]KviZDarije5!$A$1:$K$1000, 11, 0), 0)/'[1]TOP SCORES'!F$10,0)</f>
        <v>55.319148936170215</v>
      </c>
      <c r="I34" s="7">
        <f>IFERROR(100*_xlfn.IFNA(VLOOKUP($B34,[1]KviZDarije6!$A$1:$K$1000, 11, 0), 0)/'[1]TOP SCORES'!G$10,0)</f>
        <v>64.356435643564353</v>
      </c>
      <c r="J34" s="7">
        <f>IFERROR(100*_xlfn.IFNA(VLOOKUP($B34,[1]KviZDarije7!$A$1:$K$1000, 11, 0), 0)/'[1]TOP SCORES'!H$10,0)</f>
        <v>69.473684210526315</v>
      </c>
      <c r="K34" s="7">
        <f>IFERROR(100*_xlfn.IFNA(VLOOKUP($B34,[1]KviZDarije8!$A$1:$K$1000, 11, 0), 0)/'[1]TOP SCORES'!I$10,0)</f>
        <v>73.033707865168537</v>
      </c>
    </row>
    <row r="35" spans="1:11" ht="15.75" x14ac:dyDescent="0.25">
      <c r="A35" s="1">
        <f ca="1">RANK(C35,C$2:C$983)</f>
        <v>34</v>
      </c>
      <c r="B35" s="2" t="s">
        <v>44</v>
      </c>
      <c r="C35" s="6" cm="1">
        <f t="array" aca="1" ref="C35" ca="1">SUM(LARGE(D35:M35,ROW(INDIRECT("1:7"))))</f>
        <v>451.49999248124601</v>
      </c>
      <c r="D35" s="7">
        <f>IFERROR(100*_xlfn.IFNA(VLOOKUP($B35,[1]KviZDarije1!$A$1:$K$1000, 11, 0), 0)/'[1]TOP SCORES'!B$10,0)</f>
        <v>60.194174757281552</v>
      </c>
      <c r="E35" s="7">
        <f>IFERROR(100*_xlfn.IFNA(VLOOKUP($B35,[1]KviZDarije2!$A$1:$K$1000, 11, 0), 0)/'[1]TOP SCORES'!C$10,0)</f>
        <v>0</v>
      </c>
      <c r="F35" s="7">
        <f>IFERROR(100*_xlfn.IFNA(VLOOKUP($B35,[1]KviZDarije3!$A$1:$K$1000, 11, 0), 0)/'[1]TOP SCORES'!D$10,0)</f>
        <v>60.396039603960396</v>
      </c>
      <c r="G35" s="7">
        <f>IFERROR(100*_xlfn.IFNA(VLOOKUP($B35,[1]KviZDarije4!$A$1:$K$1000, 11, 0), 0)/'[1]TOP SCORES'!E$10,0)</f>
        <v>60.638297872340424</v>
      </c>
      <c r="H35" s="7">
        <f>IFERROR(100*_xlfn.IFNA(VLOOKUP($B35,[1]KviZDarije5!$A$1:$K$1000, 11, 0), 0)/'[1]TOP SCORES'!F$10,0)</f>
        <v>77.659574468085111</v>
      </c>
      <c r="I35" s="7">
        <f>IFERROR(100*_xlfn.IFNA(VLOOKUP($B35,[1]KviZDarije6!$A$1:$K$1000, 11, 0), 0)/'[1]TOP SCORES'!G$10,0)</f>
        <v>64.356435643564353</v>
      </c>
      <c r="J35" s="7">
        <f>IFERROR(100*_xlfn.IFNA(VLOOKUP($B35,[1]KviZDarije7!$A$1:$K$1000, 11, 0), 0)/'[1]TOP SCORES'!H$10,0)</f>
        <v>64.21052631578948</v>
      </c>
      <c r="K35" s="7">
        <f>IFERROR(100*_xlfn.IFNA(VLOOKUP($B35,[1]KviZDarije8!$A$1:$K$1000, 11, 0), 0)/'[1]TOP SCORES'!I$10,0)</f>
        <v>64.044943820224717</v>
      </c>
    </row>
    <row r="36" spans="1:11" ht="15.75" x14ac:dyDescent="0.25">
      <c r="A36" s="1">
        <f ca="1">RANK(C36,C$2:C$983)</f>
        <v>35</v>
      </c>
      <c r="B36" s="2" t="s">
        <v>45</v>
      </c>
      <c r="C36" s="6" cm="1">
        <f t="array" aca="1" ref="C36" ca="1">SUM(LARGE(D36:M36,ROW(INDIRECT("1:7"))))</f>
        <v>443.43347729843259</v>
      </c>
      <c r="D36" s="7">
        <f>IFERROR(100*_xlfn.IFNA(VLOOKUP($B36,[1]KviZDarije1!$A$1:$K$1000, 11, 0), 0)/'[1]TOP SCORES'!B$10,0)</f>
        <v>55.339805825242721</v>
      </c>
      <c r="E36" s="7">
        <f>IFERROR(100*_xlfn.IFNA(VLOOKUP($B36,[1]KviZDarije2!$A$1:$K$1000, 11, 0), 0)/'[1]TOP SCORES'!C$10,0)</f>
        <v>69.148936170212764</v>
      </c>
      <c r="F36" s="7">
        <f>IFERROR(100*_xlfn.IFNA(VLOOKUP($B36,[1]KviZDarije3!$A$1:$K$1000, 11, 0), 0)/'[1]TOP SCORES'!D$10,0)</f>
        <v>64.356435643564353</v>
      </c>
      <c r="G36" s="7">
        <f>IFERROR(100*_xlfn.IFNA(VLOOKUP($B36,[1]KviZDarije4!$A$1:$K$1000, 11, 0), 0)/'[1]TOP SCORES'!E$10,0)</f>
        <v>56.382978723404257</v>
      </c>
      <c r="H36" s="7">
        <f>IFERROR(100*_xlfn.IFNA(VLOOKUP($B36,[1]KviZDarije5!$A$1:$K$1000, 11, 0), 0)/'[1]TOP SCORES'!F$10,0)</f>
        <v>64.893617021276597</v>
      </c>
      <c r="I36" s="7">
        <f>IFERROR(100*_xlfn.IFNA(VLOOKUP($B36,[1]KviZDarije6!$A$1:$K$1000, 11, 0), 0)/'[1]TOP SCORES'!G$10,0)</f>
        <v>60.396039603960396</v>
      </c>
      <c r="J36" s="7">
        <f>IFERROR(100*_xlfn.IFNA(VLOOKUP($B36,[1]KviZDarije7!$A$1:$K$1000, 11, 0), 0)/'[1]TOP SCORES'!H$10,0)</f>
        <v>64.21052631578948</v>
      </c>
      <c r="K36" s="7">
        <f>IFERROR(100*_xlfn.IFNA(VLOOKUP($B36,[1]KviZDarije8!$A$1:$K$1000, 11, 0), 0)/'[1]TOP SCORES'!I$10,0)</f>
        <v>64.044943820224717</v>
      </c>
    </row>
    <row r="37" spans="1:11" ht="15.75" x14ac:dyDescent="0.25">
      <c r="A37" s="1">
        <f ca="1">RANK(C37,C$2:C$983)</f>
        <v>36</v>
      </c>
      <c r="B37" s="5" t="s">
        <v>46</v>
      </c>
      <c r="C37" s="6" cm="1">
        <f t="array" aca="1" ref="C37" ca="1">SUM(LARGE(D37:M37,ROW(INDIRECT("1:7"))))</f>
        <v>441.3712231428043</v>
      </c>
      <c r="D37" s="7">
        <f>IFERROR(100*_xlfn.IFNA(VLOOKUP($B37,[1]KviZDarije1!$A$1:$K$1000, 11, 0), 0)/'[1]TOP SCORES'!B$10,0)</f>
        <v>61.165048543689323</v>
      </c>
      <c r="E37" s="7">
        <f>IFERROR(100*_xlfn.IFNA(VLOOKUP($B37,[1]KviZDarije2!$A$1:$K$1000, 11, 0), 0)/'[1]TOP SCORES'!C$10,0)</f>
        <v>88.297872340425528</v>
      </c>
      <c r="F37" s="7">
        <f>IFERROR(100*_xlfn.IFNA(VLOOKUP($B37,[1]KviZDarije3!$A$1:$K$1000, 11, 0), 0)/'[1]TOP SCORES'!D$10,0)</f>
        <v>0</v>
      </c>
      <c r="G37" s="7">
        <f>IFERROR(100*_xlfn.IFNA(VLOOKUP($B37,[1]KviZDarije4!$A$1:$K$1000, 11, 0), 0)/'[1]TOP SCORES'!E$10,0)</f>
        <v>67.021276595744681</v>
      </c>
      <c r="H37" s="7">
        <f>IFERROR(100*_xlfn.IFNA(VLOOKUP($B37,[1]KviZDarije5!$A$1:$K$1000, 11, 0), 0)/'[1]TOP SCORES'!F$10,0)</f>
        <v>0</v>
      </c>
      <c r="I37" s="7">
        <f>IFERROR(100*_xlfn.IFNA(VLOOKUP($B37,[1]KviZDarije6!$A$1:$K$1000, 11, 0), 0)/'[1]TOP SCORES'!G$10,0)</f>
        <v>61.386138613861384</v>
      </c>
      <c r="J37" s="7">
        <f>IFERROR(100*_xlfn.IFNA(VLOOKUP($B37,[1]KviZDarije7!$A$1:$K$1000, 11, 0), 0)/'[1]TOP SCORES'!H$10,0)</f>
        <v>74.736842105263165</v>
      </c>
      <c r="K37" s="7">
        <f>IFERROR(100*_xlfn.IFNA(VLOOKUP($B37,[1]KviZDarije8!$A$1:$K$1000, 11, 0), 0)/'[1]TOP SCORES'!I$10,0)</f>
        <v>88.764044943820224</v>
      </c>
    </row>
    <row r="38" spans="1:11" ht="15.75" x14ac:dyDescent="0.25">
      <c r="A38" s="1">
        <f ca="1">RANK(C38,C$2:C$983)</f>
        <v>37</v>
      </c>
      <c r="B38" s="2" t="s">
        <v>47</v>
      </c>
      <c r="C38" s="6" cm="1">
        <f t="array" aca="1" ref="C38" ca="1">SUM(LARGE(D38:M38,ROW(INDIRECT("1:7"))))</f>
        <v>438.02826074471756</v>
      </c>
      <c r="D38" s="7">
        <f>IFERROR(100*_xlfn.IFNA(VLOOKUP($B38,[1]KviZDarije1!$A$1:$K$1000, 11, 0), 0)/'[1]TOP SCORES'!B$10,0)</f>
        <v>0</v>
      </c>
      <c r="E38" s="7">
        <f>IFERROR(100*_xlfn.IFNA(VLOOKUP($B38,[1]KviZDarije2!$A$1:$K$1000, 11, 0), 0)/'[1]TOP SCORES'!C$10,0)</f>
        <v>70.212765957446805</v>
      </c>
      <c r="F38" s="7">
        <f>IFERROR(100*_xlfn.IFNA(VLOOKUP($B38,[1]KviZDarije3!$A$1:$K$1000, 11, 0), 0)/'[1]TOP SCORES'!D$10,0)</f>
        <v>64.356435643564353</v>
      </c>
      <c r="G38" s="7">
        <f>IFERROR(100*_xlfn.IFNA(VLOOKUP($B38,[1]KviZDarije4!$A$1:$K$1000, 11, 0), 0)/'[1]TOP SCORES'!E$10,0)</f>
        <v>59.574468085106382</v>
      </c>
      <c r="H38" s="7">
        <f>IFERROR(100*_xlfn.IFNA(VLOOKUP($B38,[1]KviZDarije5!$A$1:$K$1000, 11, 0), 0)/'[1]TOP SCORES'!F$10,0)</f>
        <v>63.829787234042556</v>
      </c>
      <c r="I38" s="7">
        <f>IFERROR(100*_xlfn.IFNA(VLOOKUP($B38,[1]KviZDarije6!$A$1:$K$1000, 11, 0), 0)/'[1]TOP SCORES'!G$10,0)</f>
        <v>56.435643564356432</v>
      </c>
      <c r="J38" s="7">
        <f>IFERROR(100*_xlfn.IFNA(VLOOKUP($B38,[1]KviZDarije7!$A$1:$K$1000, 11, 0), 0)/'[1]TOP SCORES'!H$10,0)</f>
        <v>66.315789473684205</v>
      </c>
      <c r="K38" s="7">
        <f>IFERROR(100*_xlfn.IFNA(VLOOKUP($B38,[1]KviZDarije8!$A$1:$K$1000, 11, 0), 0)/'[1]TOP SCORES'!I$10,0)</f>
        <v>57.303370786516851</v>
      </c>
    </row>
    <row r="39" spans="1:11" ht="15.75" x14ac:dyDescent="0.25">
      <c r="A39" s="1">
        <f ca="1">RANK(C39,C$2:C$983)</f>
        <v>38</v>
      </c>
      <c r="B39" s="2" t="s">
        <v>48</v>
      </c>
      <c r="C39" s="6" cm="1">
        <f t="array" aca="1" ref="C39" ca="1">SUM(LARGE(D39:M39,ROW(INDIRECT("1:7"))))</f>
        <v>426.9351758141633</v>
      </c>
      <c r="D39" s="7">
        <f>IFERROR(100*_xlfn.IFNA(VLOOKUP($B39,[1]KviZDarije1!$A$1:$K$1000, 11, 0), 0)/'[1]TOP SCORES'!B$10,0)</f>
        <v>65.048543689320383</v>
      </c>
      <c r="E39" s="7">
        <f>IFERROR(100*_xlfn.IFNA(VLOOKUP($B39,[1]KviZDarije2!$A$1:$K$1000, 11, 0), 0)/'[1]TOP SCORES'!C$10,0)</f>
        <v>0</v>
      </c>
      <c r="F39" s="7">
        <f>IFERROR(100*_xlfn.IFNA(VLOOKUP($B39,[1]KviZDarije3!$A$1:$K$1000, 11, 0), 0)/'[1]TOP SCORES'!D$10,0)</f>
        <v>74.257425742574256</v>
      </c>
      <c r="G39" s="7">
        <f>IFERROR(100*_xlfn.IFNA(VLOOKUP($B39,[1]KviZDarije4!$A$1:$K$1000, 11, 0), 0)/'[1]TOP SCORES'!E$10,0)</f>
        <v>72.340425531914889</v>
      </c>
      <c r="H39" s="7">
        <f>IFERROR(100*_xlfn.IFNA(VLOOKUP($B39,[1]KviZDarije5!$A$1:$K$1000, 11, 0), 0)/'[1]TOP SCORES'!F$10,0)</f>
        <v>73.40425531914893</v>
      </c>
      <c r="I39" s="7">
        <f>IFERROR(100*_xlfn.IFNA(VLOOKUP($B39,[1]KviZDarije6!$A$1:$K$1000, 11, 0), 0)/'[1]TOP SCORES'!G$10,0)</f>
        <v>64.356435643564353</v>
      </c>
      <c r="J39" s="7">
        <f>IFERROR(100*_xlfn.IFNA(VLOOKUP($B39,[1]KviZDarije7!$A$1:$K$1000, 11, 0), 0)/'[1]TOP SCORES'!H$10,0)</f>
        <v>0</v>
      </c>
      <c r="K39" s="7">
        <f>IFERROR(100*_xlfn.IFNA(VLOOKUP($B39,[1]KviZDarije8!$A$1:$K$1000, 11, 0), 0)/'[1]TOP SCORES'!I$10,0)</f>
        <v>77.528089887640448</v>
      </c>
    </row>
    <row r="40" spans="1:11" ht="15.75" x14ac:dyDescent="0.25">
      <c r="A40" s="1">
        <f ca="1">RANK(C40,C$2:C$983)</f>
        <v>39</v>
      </c>
      <c r="B40" s="2" t="s">
        <v>49</v>
      </c>
      <c r="C40" s="6" cm="1">
        <f t="array" aca="1" ref="C40" ca="1">SUM(LARGE(D40:M40,ROW(INDIRECT("1:7"))))</f>
        <v>426.31750854881966</v>
      </c>
      <c r="D40" s="7">
        <f>IFERROR(100*_xlfn.IFNA(VLOOKUP($B40,[1]KviZDarije1!$A$1:$K$1000, 11, 0), 0)/'[1]TOP SCORES'!B$10,0)</f>
        <v>52.427184466019419</v>
      </c>
      <c r="E40" s="7">
        <f>IFERROR(100*_xlfn.IFNA(VLOOKUP($B40,[1]KviZDarije2!$A$1:$K$1000, 11, 0), 0)/'[1]TOP SCORES'!C$10,0)</f>
        <v>70.212765957446805</v>
      </c>
      <c r="F40" s="7">
        <f>IFERROR(100*_xlfn.IFNA(VLOOKUP($B40,[1]KviZDarije3!$A$1:$K$1000, 11, 0), 0)/'[1]TOP SCORES'!D$10,0)</f>
        <v>56.435643564356432</v>
      </c>
      <c r="G40" s="7">
        <f>IFERROR(100*_xlfn.IFNA(VLOOKUP($B40,[1]KviZDarije4!$A$1:$K$1000, 11, 0), 0)/'[1]TOP SCORES'!E$10,0)</f>
        <v>58.51063829787234</v>
      </c>
      <c r="H40" s="7">
        <f>IFERROR(100*_xlfn.IFNA(VLOOKUP($B40,[1]KviZDarije5!$A$1:$K$1000, 11, 0), 0)/'[1]TOP SCORES'!F$10,0)</f>
        <v>68.085106382978722</v>
      </c>
      <c r="I40" s="7">
        <f>IFERROR(100*_xlfn.IFNA(VLOOKUP($B40,[1]KviZDarije6!$A$1:$K$1000, 11, 0), 0)/'[1]TOP SCORES'!G$10,0)</f>
        <v>56.435643564356432</v>
      </c>
      <c r="J40" s="7">
        <f>IFERROR(100*_xlfn.IFNA(VLOOKUP($B40,[1]KviZDarije7!$A$1:$K$1000, 11, 0), 0)/'[1]TOP SCORES'!H$10,0)</f>
        <v>64.21052631578948</v>
      </c>
      <c r="K40" s="7">
        <f>IFERROR(100*_xlfn.IFNA(VLOOKUP($B40,[1]KviZDarije8!$A$1:$K$1000, 11, 0), 0)/'[1]TOP SCORES'!I$10,0)</f>
        <v>0</v>
      </c>
    </row>
    <row r="41" spans="1:11" ht="15.75" x14ac:dyDescent="0.25">
      <c r="A41" s="1">
        <f ca="1">RANK(C41,C$2:C$983)</f>
        <v>40</v>
      </c>
      <c r="B41" s="2" t="s">
        <v>50</v>
      </c>
      <c r="C41" s="6" cm="1">
        <f t="array" aca="1" ref="C41" ca="1">SUM(LARGE(D41:M41,ROW(INDIRECT("1:7"))))</f>
        <v>424.48961189224906</v>
      </c>
      <c r="D41" s="7">
        <f>IFERROR(100*_xlfn.IFNA(VLOOKUP($B41,[1]KviZDarije1!$A$1:$K$1000, 11, 0), 0)/'[1]TOP SCORES'!B$10,0)</f>
        <v>52.427184466019419</v>
      </c>
      <c r="E41" s="7">
        <f>IFERROR(100*_xlfn.IFNA(VLOOKUP($B41,[1]KviZDarije2!$A$1:$K$1000, 11, 0), 0)/'[1]TOP SCORES'!C$10,0)</f>
        <v>68.085106382978722</v>
      </c>
      <c r="F41" s="7">
        <f>IFERROR(100*_xlfn.IFNA(VLOOKUP($B41,[1]KviZDarije3!$A$1:$K$1000, 11, 0), 0)/'[1]TOP SCORES'!D$10,0)</f>
        <v>55.445544554455445</v>
      </c>
      <c r="G41" s="7">
        <f>IFERROR(100*_xlfn.IFNA(VLOOKUP($B41,[1]KviZDarije4!$A$1:$K$1000, 11, 0), 0)/'[1]TOP SCORES'!E$10,0)</f>
        <v>52.127659574468083</v>
      </c>
      <c r="H41" s="7">
        <f>IFERROR(100*_xlfn.IFNA(VLOOKUP($B41,[1]KviZDarije5!$A$1:$K$1000, 11, 0), 0)/'[1]TOP SCORES'!F$10,0)</f>
        <v>60.638297872340424</v>
      </c>
      <c r="I41" s="7">
        <f>IFERROR(100*_xlfn.IFNA(VLOOKUP($B41,[1]KviZDarije6!$A$1:$K$1000, 11, 0), 0)/'[1]TOP SCORES'!G$10,0)</f>
        <v>50.495049504950494</v>
      </c>
      <c r="J41" s="7">
        <f>IFERROR(100*_xlfn.IFNA(VLOOKUP($B41,[1]KviZDarije7!$A$1:$K$1000, 11, 0), 0)/'[1]TOP SCORES'!H$10,0)</f>
        <v>69.473684210526315</v>
      </c>
      <c r="K41" s="7">
        <f>IFERROR(100*_xlfn.IFNA(VLOOKUP($B41,[1]KviZDarije8!$A$1:$K$1000, 11, 0), 0)/'[1]TOP SCORES'!I$10,0)</f>
        <v>66.292134831460672</v>
      </c>
    </row>
    <row r="42" spans="1:11" ht="15.75" x14ac:dyDescent="0.25">
      <c r="A42" s="1">
        <f ca="1">RANK(C42,C$2:C$983)</f>
        <v>41</v>
      </c>
      <c r="B42" s="2" t="s">
        <v>51</v>
      </c>
      <c r="C42" s="6" cm="1">
        <f t="array" aca="1" ref="C42" ca="1">SUM(LARGE(D42:M42,ROW(INDIRECT("1:7"))))</f>
        <v>424.00118372872555</v>
      </c>
      <c r="D42" s="7">
        <f>IFERROR(100*_xlfn.IFNA(VLOOKUP($B42,[1]KviZDarije1!$A$1:$K$1000, 11, 0), 0)/'[1]TOP SCORES'!B$10,0)</f>
        <v>47.572815533980581</v>
      </c>
      <c r="E42" s="7">
        <f>IFERROR(100*_xlfn.IFNA(VLOOKUP($B42,[1]KviZDarije2!$A$1:$K$1000, 11, 0), 0)/'[1]TOP SCORES'!C$10,0)</f>
        <v>62.765957446808514</v>
      </c>
      <c r="F42" s="7">
        <f>IFERROR(100*_xlfn.IFNA(VLOOKUP($B42,[1]KviZDarije3!$A$1:$K$1000, 11, 0), 0)/'[1]TOP SCORES'!D$10,0)</f>
        <v>59.405940594059409</v>
      </c>
      <c r="G42" s="7">
        <f>IFERROR(100*_xlfn.IFNA(VLOOKUP($B42,[1]KviZDarije4!$A$1:$K$1000, 11, 0), 0)/'[1]TOP SCORES'!E$10,0)</f>
        <v>52.127659574468083</v>
      </c>
      <c r="H42" s="7">
        <f>IFERROR(100*_xlfn.IFNA(VLOOKUP($B42,[1]KviZDarije5!$A$1:$K$1000, 11, 0), 0)/'[1]TOP SCORES'!F$10,0)</f>
        <v>58.51063829787234</v>
      </c>
      <c r="I42" s="7">
        <f>IFERROR(100*_xlfn.IFNA(VLOOKUP($B42,[1]KviZDarije6!$A$1:$K$1000, 11, 0), 0)/'[1]TOP SCORES'!G$10,0)</f>
        <v>61.386138613861384</v>
      </c>
      <c r="J42" s="7">
        <f>IFERROR(100*_xlfn.IFNA(VLOOKUP($B42,[1]KviZDarije7!$A$1:$K$1000, 11, 0), 0)/'[1]TOP SCORES'!H$10,0)</f>
        <v>57.89473684210526</v>
      </c>
      <c r="K42" s="7">
        <f>IFERROR(100*_xlfn.IFNA(VLOOKUP($B42,[1]KviZDarije8!$A$1:$K$1000, 11, 0), 0)/'[1]TOP SCORES'!I$10,0)</f>
        <v>71.910112359550567</v>
      </c>
    </row>
    <row r="43" spans="1:11" ht="15.75" x14ac:dyDescent="0.25">
      <c r="A43" s="1">
        <f ca="1">RANK(C43,C$2:C$983)</f>
        <v>42</v>
      </c>
      <c r="B43" s="2" t="s">
        <v>52</v>
      </c>
      <c r="C43" s="6" cm="1">
        <f t="array" aca="1" ref="C43" ca="1">SUM(LARGE(D43:M43,ROW(INDIRECT("1:7"))))</f>
        <v>419.13474786480538</v>
      </c>
      <c r="D43" s="7">
        <f>IFERROR(100*_xlfn.IFNA(VLOOKUP($B43,[1]KviZDarije1!$A$1:$K$1000, 11, 0), 0)/'[1]TOP SCORES'!B$10,0)</f>
        <v>57.28155339805825</v>
      </c>
      <c r="E43" s="7">
        <f>IFERROR(100*_xlfn.IFNA(VLOOKUP($B43,[1]KviZDarije2!$A$1:$K$1000, 11, 0), 0)/'[1]TOP SCORES'!C$10,0)</f>
        <v>60.638297872340424</v>
      </c>
      <c r="F43" s="7">
        <f>IFERROR(100*_xlfn.IFNA(VLOOKUP($B43,[1]KviZDarije3!$A$1:$K$1000, 11, 0), 0)/'[1]TOP SCORES'!D$10,0)</f>
        <v>63.366336633663366</v>
      </c>
      <c r="G43" s="7">
        <f>IFERROR(100*_xlfn.IFNA(VLOOKUP($B43,[1]KviZDarije4!$A$1:$K$1000, 11, 0), 0)/'[1]TOP SCORES'!E$10,0)</f>
        <v>52.127659574468083</v>
      </c>
      <c r="H43" s="7">
        <f>IFERROR(100*_xlfn.IFNA(VLOOKUP($B43,[1]KviZDarije5!$A$1:$K$1000, 11, 0), 0)/'[1]TOP SCORES'!F$10,0)</f>
        <v>65.957446808510639</v>
      </c>
      <c r="I43" s="7">
        <f>IFERROR(100*_xlfn.IFNA(VLOOKUP($B43,[1]KviZDarije6!$A$1:$K$1000, 11, 0), 0)/'[1]TOP SCORES'!G$10,0)</f>
        <v>0</v>
      </c>
      <c r="J43" s="7">
        <f>IFERROR(100*_xlfn.IFNA(VLOOKUP($B43,[1]KviZDarije7!$A$1:$K$1000, 11, 0), 0)/'[1]TOP SCORES'!H$10,0)</f>
        <v>56.842105263157897</v>
      </c>
      <c r="K43" s="7">
        <f>IFERROR(100*_xlfn.IFNA(VLOOKUP($B43,[1]KviZDarije8!$A$1:$K$1000, 11, 0), 0)/'[1]TOP SCORES'!I$10,0)</f>
        <v>62.921348314606739</v>
      </c>
    </row>
    <row r="44" spans="1:11" ht="15.75" x14ac:dyDescent="0.25">
      <c r="A44" s="1">
        <f ca="1">RANK(C44,C$2:C$983)</f>
        <v>43</v>
      </c>
      <c r="B44" s="5" t="s">
        <v>53</v>
      </c>
      <c r="C44" s="6" cm="1">
        <f t="array" aca="1" ref="C44" ca="1">SUM(LARGE(D44:M44,ROW(INDIRECT("1:7"))))</f>
        <v>418.60890760794621</v>
      </c>
      <c r="D44" s="7">
        <f>IFERROR(100*_xlfn.IFNA(VLOOKUP($B44,[1]KviZDarije1!$A$1:$K$1000, 11, 0), 0)/'[1]TOP SCORES'!B$10,0)</f>
        <v>60.194174757281552</v>
      </c>
      <c r="E44" s="7">
        <f>IFERROR(100*_xlfn.IFNA(VLOOKUP($B44,[1]KviZDarije2!$A$1:$K$1000, 11, 0), 0)/'[1]TOP SCORES'!C$10,0)</f>
        <v>79.787234042553195</v>
      </c>
      <c r="F44" s="7">
        <f>IFERROR(100*_xlfn.IFNA(VLOOKUP($B44,[1]KviZDarije3!$A$1:$K$1000, 11, 0), 0)/'[1]TOP SCORES'!D$10,0)</f>
        <v>77.227722772277232</v>
      </c>
      <c r="G44" s="7">
        <f>IFERROR(100*_xlfn.IFNA(VLOOKUP($B44,[1]KviZDarije4!$A$1:$K$1000, 11, 0), 0)/'[1]TOP SCORES'!E$10,0)</f>
        <v>58.51063829787234</v>
      </c>
      <c r="H44" s="7">
        <f>IFERROR(100*_xlfn.IFNA(VLOOKUP($B44,[1]KviZDarije5!$A$1:$K$1000, 11, 0), 0)/'[1]TOP SCORES'!F$10,0)</f>
        <v>74.468085106382972</v>
      </c>
      <c r="I44" s="7">
        <f>IFERROR(100*_xlfn.IFNA(VLOOKUP($B44,[1]KviZDarije6!$A$1:$K$1000, 11, 0), 0)/'[1]TOP SCORES'!G$10,0)</f>
        <v>0</v>
      </c>
      <c r="J44" s="7">
        <f>IFERROR(100*_xlfn.IFNA(VLOOKUP($B44,[1]KviZDarije7!$A$1:$K$1000, 11, 0), 0)/'[1]TOP SCORES'!H$10,0)</f>
        <v>68.421052631578945</v>
      </c>
      <c r="K44" s="7">
        <f>IFERROR(100*_xlfn.IFNA(VLOOKUP($B44,[1]KviZDarije8!$A$1:$K$1000, 11, 0), 0)/'[1]TOP SCORES'!I$10,0)</f>
        <v>0</v>
      </c>
    </row>
    <row r="45" spans="1:11" ht="15.75" x14ac:dyDescent="0.25">
      <c r="A45" s="1">
        <f ca="1">RANK(C45,C$2:C$983)</f>
        <v>44</v>
      </c>
      <c r="B45" s="2" t="s">
        <v>54</v>
      </c>
      <c r="C45" s="6" cm="1">
        <f t="array" aca="1" ref="C45" ca="1">SUM(LARGE(D45:M45,ROW(INDIRECT("1:7"))))</f>
        <v>412.83906534015637</v>
      </c>
      <c r="D45" s="7">
        <f>IFERROR(100*_xlfn.IFNA(VLOOKUP($B45,[1]KviZDarije1!$A$1:$K$1000, 11, 0), 0)/'[1]TOP SCORES'!B$10,0)</f>
        <v>42.71844660194175</v>
      </c>
      <c r="E45" s="7">
        <f>IFERROR(100*_xlfn.IFNA(VLOOKUP($B45,[1]KviZDarije2!$A$1:$K$1000, 11, 0), 0)/'[1]TOP SCORES'!C$10,0)</f>
        <v>67.021276595744681</v>
      </c>
      <c r="F45" s="7">
        <f>IFERROR(100*_xlfn.IFNA(VLOOKUP($B45,[1]KviZDarije3!$A$1:$K$1000, 11, 0), 0)/'[1]TOP SCORES'!D$10,0)</f>
        <v>52.475247524752476</v>
      </c>
      <c r="G45" s="7">
        <f>IFERROR(100*_xlfn.IFNA(VLOOKUP($B45,[1]KviZDarije4!$A$1:$K$1000, 11, 0), 0)/'[1]TOP SCORES'!E$10,0)</f>
        <v>56.382978723404257</v>
      </c>
      <c r="H45" s="7">
        <f>IFERROR(100*_xlfn.IFNA(VLOOKUP($B45,[1]KviZDarije5!$A$1:$K$1000, 11, 0), 0)/'[1]TOP SCORES'!F$10,0)</f>
        <v>62.765957446808514</v>
      </c>
      <c r="I45" s="7">
        <f>IFERROR(100*_xlfn.IFNA(VLOOKUP($B45,[1]KviZDarije6!$A$1:$K$1000, 11, 0), 0)/'[1]TOP SCORES'!G$10,0)</f>
        <v>51.485148514851488</v>
      </c>
      <c r="J45" s="7">
        <f>IFERROR(100*_xlfn.IFNA(VLOOKUP($B45,[1]KviZDarije7!$A$1:$K$1000, 11, 0), 0)/'[1]TOP SCORES'!H$10,0)</f>
        <v>63.157894736842103</v>
      </c>
      <c r="K45" s="7">
        <f>IFERROR(100*_xlfn.IFNA(VLOOKUP($B45,[1]KviZDarije8!$A$1:$K$1000, 11, 0), 0)/'[1]TOP SCORES'!I$10,0)</f>
        <v>59.550561797752806</v>
      </c>
    </row>
    <row r="46" spans="1:11" ht="15.75" x14ac:dyDescent="0.25">
      <c r="A46" s="1">
        <f ca="1">RANK(C46,C$2:C$983)</f>
        <v>45</v>
      </c>
      <c r="B46" s="2" t="s">
        <v>55</v>
      </c>
      <c r="C46" s="6" cm="1">
        <f t="array" aca="1" ref="C46" ca="1">SUM(LARGE(D46:M46,ROW(INDIRECT("1:7"))))</f>
        <v>412.0969788734601</v>
      </c>
      <c r="D46" s="7">
        <f>IFERROR(100*_xlfn.IFNA(VLOOKUP($B46,[1]KviZDarije1!$A$1:$K$1000, 11, 0), 0)/'[1]TOP SCORES'!B$10,0)</f>
        <v>40.776699029126213</v>
      </c>
      <c r="E46" s="7">
        <f>IFERROR(100*_xlfn.IFNA(VLOOKUP($B46,[1]KviZDarije2!$A$1:$K$1000, 11, 0), 0)/'[1]TOP SCORES'!C$10,0)</f>
        <v>59.574468085106382</v>
      </c>
      <c r="F46" s="7">
        <f>IFERROR(100*_xlfn.IFNA(VLOOKUP($B46,[1]KviZDarije3!$A$1:$K$1000, 11, 0), 0)/'[1]TOP SCORES'!D$10,0)</f>
        <v>46.534653465346537</v>
      </c>
      <c r="G46" s="7">
        <f>IFERROR(100*_xlfn.IFNA(VLOOKUP($B46,[1]KviZDarije4!$A$1:$K$1000, 11, 0), 0)/'[1]TOP SCORES'!E$10,0)</f>
        <v>52.127659574468083</v>
      </c>
      <c r="H46" s="7">
        <f>IFERROR(100*_xlfn.IFNA(VLOOKUP($B46,[1]KviZDarije5!$A$1:$K$1000, 11, 0), 0)/'[1]TOP SCORES'!F$10,0)</f>
        <v>76.59574468085107</v>
      </c>
      <c r="I46" s="7">
        <f>IFERROR(100*_xlfn.IFNA(VLOOKUP($B46,[1]KviZDarije6!$A$1:$K$1000, 11, 0), 0)/'[1]TOP SCORES'!G$10,0)</f>
        <v>72.277227722772281</v>
      </c>
      <c r="J46" s="7">
        <f>IFERROR(100*_xlfn.IFNA(VLOOKUP($B46,[1]KviZDarije7!$A$1:$K$1000, 11, 0), 0)/'[1]TOP SCORES'!H$10,0)</f>
        <v>64.21052631578948</v>
      </c>
      <c r="K46" s="7">
        <f>IFERROR(100*_xlfn.IFNA(VLOOKUP($B46,[1]KviZDarije8!$A$1:$K$1000, 11, 0), 0)/'[1]TOP SCORES'!I$10,0)</f>
        <v>0</v>
      </c>
    </row>
    <row r="47" spans="1:11" ht="15.75" x14ac:dyDescent="0.25">
      <c r="A47" s="1">
        <f ca="1">RANK(C47,C$2:C$983)</f>
        <v>46</v>
      </c>
      <c r="B47" s="2" t="s">
        <v>56</v>
      </c>
      <c r="C47" s="6" cm="1">
        <f t="array" aca="1" ref="C47" ca="1">SUM(LARGE(D47:M47,ROW(INDIRECT("1:7"))))</f>
        <v>410.43542074847431</v>
      </c>
      <c r="D47" s="7">
        <f>IFERROR(100*_xlfn.IFNA(VLOOKUP($B47,[1]KviZDarije1!$A$1:$K$1000, 11, 0), 0)/'[1]TOP SCORES'!B$10,0)</f>
        <v>59.223300970873787</v>
      </c>
      <c r="E47" s="7">
        <f>IFERROR(100*_xlfn.IFNA(VLOOKUP($B47,[1]KviZDarije2!$A$1:$K$1000, 11, 0), 0)/'[1]TOP SCORES'!C$10,0)</f>
        <v>78.723404255319153</v>
      </c>
      <c r="F47" s="7">
        <f>IFERROR(100*_xlfn.IFNA(VLOOKUP($B47,[1]KviZDarije3!$A$1:$K$1000, 11, 0), 0)/'[1]TOP SCORES'!D$10,0)</f>
        <v>0</v>
      </c>
      <c r="G47" s="7">
        <f>IFERROR(100*_xlfn.IFNA(VLOOKUP($B47,[1]KviZDarije4!$A$1:$K$1000, 11, 0), 0)/'[1]TOP SCORES'!E$10,0)</f>
        <v>71.276595744680847</v>
      </c>
      <c r="H47" s="7">
        <f>IFERROR(100*_xlfn.IFNA(VLOOKUP($B47,[1]KviZDarije5!$A$1:$K$1000, 11, 0), 0)/'[1]TOP SCORES'!F$10,0)</f>
        <v>82.978723404255319</v>
      </c>
      <c r="I47" s="7">
        <f>IFERROR(100*_xlfn.IFNA(VLOOKUP($B47,[1]KviZDarije6!$A$1:$K$1000, 11, 0), 0)/'[1]TOP SCORES'!G$10,0)</f>
        <v>56.435643564356432</v>
      </c>
      <c r="J47" s="7">
        <f>IFERROR(100*_xlfn.IFNA(VLOOKUP($B47,[1]KviZDarije7!$A$1:$K$1000, 11, 0), 0)/'[1]TOP SCORES'!H$10,0)</f>
        <v>0</v>
      </c>
      <c r="K47" s="7">
        <f>IFERROR(100*_xlfn.IFNA(VLOOKUP($B47,[1]KviZDarije8!$A$1:$K$1000, 11, 0), 0)/'[1]TOP SCORES'!I$10,0)</f>
        <v>61.797752808988761</v>
      </c>
    </row>
    <row r="48" spans="1:11" ht="15.75" x14ac:dyDescent="0.25">
      <c r="A48" s="1">
        <f ca="1">RANK(C48,C$2:C$983)</f>
        <v>47</v>
      </c>
      <c r="B48" s="2" t="s">
        <v>57</v>
      </c>
      <c r="C48" s="6" cm="1">
        <f t="array" aca="1" ref="C48" ca="1">SUM(LARGE(D48:M48,ROW(INDIRECT("1:7"))))</f>
        <v>406.30675009662656</v>
      </c>
      <c r="D48" s="7">
        <f>IFERROR(100*_xlfn.IFNA(VLOOKUP($B48,[1]KviZDarije1!$A$1:$K$1000, 11, 0), 0)/'[1]TOP SCORES'!B$10,0)</f>
        <v>52.427184466019419</v>
      </c>
      <c r="E48" s="7">
        <f>IFERROR(100*_xlfn.IFNA(VLOOKUP($B48,[1]KviZDarije2!$A$1:$K$1000, 11, 0), 0)/'[1]TOP SCORES'!C$10,0)</f>
        <v>70.212765957446805</v>
      </c>
      <c r="F48" s="7">
        <f>IFERROR(100*_xlfn.IFNA(VLOOKUP($B48,[1]KviZDarije3!$A$1:$K$1000, 11, 0), 0)/'[1]TOP SCORES'!D$10,0)</f>
        <v>0</v>
      </c>
      <c r="G48" s="7">
        <f>IFERROR(100*_xlfn.IFNA(VLOOKUP($B48,[1]KviZDarije4!$A$1:$K$1000, 11, 0), 0)/'[1]TOP SCORES'!E$10,0)</f>
        <v>0</v>
      </c>
      <c r="H48" s="7">
        <f>IFERROR(100*_xlfn.IFNA(VLOOKUP($B48,[1]KviZDarije5!$A$1:$K$1000, 11, 0), 0)/'[1]TOP SCORES'!F$10,0)</f>
        <v>77.659574468085111</v>
      </c>
      <c r="I48" s="7">
        <f>IFERROR(100*_xlfn.IFNA(VLOOKUP($B48,[1]KviZDarije6!$A$1:$K$1000, 11, 0), 0)/'[1]TOP SCORES'!G$10,0)</f>
        <v>62.376237623762378</v>
      </c>
      <c r="J48" s="7">
        <f>IFERROR(100*_xlfn.IFNA(VLOOKUP($B48,[1]KviZDarije7!$A$1:$K$1000, 11, 0), 0)/'[1]TOP SCORES'!H$10,0)</f>
        <v>69.473684210526315</v>
      </c>
      <c r="K48" s="7">
        <f>IFERROR(100*_xlfn.IFNA(VLOOKUP($B48,[1]KviZDarije8!$A$1:$K$1000, 11, 0), 0)/'[1]TOP SCORES'!I$10,0)</f>
        <v>74.157303370786522</v>
      </c>
    </row>
    <row r="49" spans="1:11" ht="15.75" x14ac:dyDescent="0.25">
      <c r="A49" s="1">
        <f ca="1">RANK(C49,C$2:C$983)</f>
        <v>48</v>
      </c>
      <c r="B49" s="2" t="s">
        <v>58</v>
      </c>
      <c r="C49" s="6" cm="1">
        <f t="array" aca="1" ref="C49" ca="1">SUM(LARGE(D49:M49,ROW(INDIRECT("1:7"))))</f>
        <v>401.76269860367097</v>
      </c>
      <c r="D49" s="7">
        <f>IFERROR(100*_xlfn.IFNA(VLOOKUP($B49,[1]KviZDarije1!$A$1:$K$1000, 11, 0), 0)/'[1]TOP SCORES'!B$10,0)</f>
        <v>58.252427184466022</v>
      </c>
      <c r="E49" s="7">
        <f>IFERROR(100*_xlfn.IFNA(VLOOKUP($B49,[1]KviZDarije2!$A$1:$K$1000, 11, 0), 0)/'[1]TOP SCORES'!C$10,0)</f>
        <v>74.468085106382972</v>
      </c>
      <c r="F49" s="7">
        <f>IFERROR(100*_xlfn.IFNA(VLOOKUP($B49,[1]KviZDarije3!$A$1:$K$1000, 11, 0), 0)/'[1]TOP SCORES'!D$10,0)</f>
        <v>0</v>
      </c>
      <c r="G49" s="7">
        <f>IFERROR(100*_xlfn.IFNA(VLOOKUP($B49,[1]KviZDarije4!$A$1:$K$1000, 11, 0), 0)/'[1]TOP SCORES'!E$10,0)</f>
        <v>59.574468085106382</v>
      </c>
      <c r="H49" s="7">
        <f>IFERROR(100*_xlfn.IFNA(VLOOKUP($B49,[1]KviZDarije5!$A$1:$K$1000, 11, 0), 0)/'[1]TOP SCORES'!F$10,0)</f>
        <v>71.276595744680847</v>
      </c>
      <c r="I49" s="7">
        <f>IFERROR(100*_xlfn.IFNA(VLOOKUP($B49,[1]KviZDarije6!$A$1:$K$1000, 11, 0), 0)/'[1]TOP SCORES'!G$10,0)</f>
        <v>58.415841584158414</v>
      </c>
      <c r="J49" s="7">
        <f>IFERROR(100*_xlfn.IFNA(VLOOKUP($B49,[1]KviZDarije7!$A$1:$K$1000, 11, 0), 0)/'[1]TOP SCORES'!H$10,0)</f>
        <v>0</v>
      </c>
      <c r="K49" s="7">
        <f>IFERROR(100*_xlfn.IFNA(VLOOKUP($B49,[1]KviZDarije8!$A$1:$K$1000, 11, 0), 0)/'[1]TOP SCORES'!I$10,0)</f>
        <v>79.775280898876403</v>
      </c>
    </row>
    <row r="50" spans="1:11" ht="15.75" x14ac:dyDescent="0.25">
      <c r="A50" s="1">
        <f ca="1">RANK(C50,C$2:C$983)</f>
        <v>49</v>
      </c>
      <c r="B50" s="2" t="s">
        <v>59</v>
      </c>
      <c r="C50" s="6" cm="1">
        <f t="array" aca="1" ref="C50" ca="1">SUM(LARGE(D50:M50,ROW(INDIRECT("1:7"))))</f>
        <v>394.82825401902193</v>
      </c>
      <c r="D50" s="7">
        <f>IFERROR(100*_xlfn.IFNA(VLOOKUP($B50,[1]KviZDarije1!$A$1:$K$1000, 11, 0), 0)/'[1]TOP SCORES'!B$10,0)</f>
        <v>72.815533980582529</v>
      </c>
      <c r="E50" s="7">
        <f>IFERROR(100*_xlfn.IFNA(VLOOKUP($B50,[1]KviZDarije2!$A$1:$K$1000, 11, 0), 0)/'[1]TOP SCORES'!C$10,0)</f>
        <v>0</v>
      </c>
      <c r="F50" s="7">
        <f>IFERROR(100*_xlfn.IFNA(VLOOKUP($B50,[1]KviZDarije3!$A$1:$K$1000, 11, 0), 0)/'[1]TOP SCORES'!D$10,0)</f>
        <v>75.247524752475243</v>
      </c>
      <c r="G50" s="7">
        <f>IFERROR(100*_xlfn.IFNA(VLOOKUP($B50,[1]KviZDarije4!$A$1:$K$1000, 11, 0), 0)/'[1]TOP SCORES'!E$10,0)</f>
        <v>0</v>
      </c>
      <c r="H50" s="7">
        <f>IFERROR(100*_xlfn.IFNA(VLOOKUP($B50,[1]KviZDarije5!$A$1:$K$1000, 11, 0), 0)/'[1]TOP SCORES'!F$10,0)</f>
        <v>89.361702127659569</v>
      </c>
      <c r="I50" s="7">
        <f>IFERROR(100*_xlfn.IFNA(VLOOKUP($B50,[1]KviZDarije6!$A$1:$K$1000, 11, 0), 0)/'[1]TOP SCORES'!G$10,0)</f>
        <v>74.257425742574256</v>
      </c>
      <c r="J50" s="7">
        <f>IFERROR(100*_xlfn.IFNA(VLOOKUP($B50,[1]KviZDarije7!$A$1:$K$1000, 11, 0), 0)/'[1]TOP SCORES'!H$10,0)</f>
        <v>0</v>
      </c>
      <c r="K50" s="7">
        <f>IFERROR(100*_xlfn.IFNA(VLOOKUP($B50,[1]KviZDarije8!$A$1:$K$1000, 11, 0), 0)/'[1]TOP SCORES'!I$10,0)</f>
        <v>83.146067415730343</v>
      </c>
    </row>
    <row r="51" spans="1:11" ht="15.75" x14ac:dyDescent="0.25">
      <c r="A51" s="1">
        <f ca="1">RANK(C51,C$2:C$983)</f>
        <v>50</v>
      </c>
      <c r="B51" s="5" t="s">
        <v>60</v>
      </c>
      <c r="C51" s="6" cm="1">
        <f t="array" aca="1" ref="C51" ca="1">SUM(LARGE(D51:M51,ROW(INDIRECT("1:7"))))</f>
        <v>394.82232946102005</v>
      </c>
      <c r="D51" s="7">
        <f>IFERROR(100*_xlfn.IFNA(VLOOKUP($B51,[1]KviZDarije1!$A$1:$K$1000, 11, 0), 0)/'[1]TOP SCORES'!B$10,0)</f>
        <v>49.514563106796118</v>
      </c>
      <c r="E51" s="7">
        <f>IFERROR(100*_xlfn.IFNA(VLOOKUP($B51,[1]KviZDarije2!$A$1:$K$1000, 11, 0), 0)/'[1]TOP SCORES'!C$10,0)</f>
        <v>61.702127659574465</v>
      </c>
      <c r="F51" s="7">
        <f>IFERROR(100*_xlfn.IFNA(VLOOKUP($B51,[1]KviZDarije3!$A$1:$K$1000, 11, 0), 0)/'[1]TOP SCORES'!D$10,0)</f>
        <v>53.465346534653463</v>
      </c>
      <c r="G51" s="7">
        <f>IFERROR(100*_xlfn.IFNA(VLOOKUP($B51,[1]KviZDarije4!$A$1:$K$1000, 11, 0), 0)/'[1]TOP SCORES'!E$10,0)</f>
        <v>57.446808510638299</v>
      </c>
      <c r="H51" s="7">
        <f>IFERROR(100*_xlfn.IFNA(VLOOKUP($B51,[1]KviZDarije5!$A$1:$K$1000, 11, 0), 0)/'[1]TOP SCORES'!F$10,0)</f>
        <v>55.319148936170215</v>
      </c>
      <c r="I51" s="7">
        <f>IFERROR(100*_xlfn.IFNA(VLOOKUP($B51,[1]KviZDarije6!$A$1:$K$1000, 11, 0), 0)/'[1]TOP SCORES'!G$10,0)</f>
        <v>0</v>
      </c>
      <c r="J51" s="7">
        <f>IFERROR(100*_xlfn.IFNA(VLOOKUP($B51,[1]KviZDarije7!$A$1:$K$1000, 11, 0), 0)/'[1]TOP SCORES'!H$10,0)</f>
        <v>58.94736842105263</v>
      </c>
      <c r="K51" s="7">
        <f>IFERROR(100*_xlfn.IFNA(VLOOKUP($B51,[1]KviZDarije8!$A$1:$K$1000, 11, 0), 0)/'[1]TOP SCORES'!I$10,0)</f>
        <v>58.426966292134829</v>
      </c>
    </row>
    <row r="52" spans="1:11" ht="15.75" x14ac:dyDescent="0.25">
      <c r="A52" s="1">
        <f ca="1">RANK(C52,C$2:C$983)</f>
        <v>51</v>
      </c>
      <c r="B52" s="2" t="s">
        <v>61</v>
      </c>
      <c r="C52" s="6" cm="1">
        <f t="array" aca="1" ref="C52" ca="1">SUM(LARGE(D52:M52,ROW(INDIRECT("1:7"))))</f>
        <v>394.29353032380845</v>
      </c>
      <c r="D52" s="7">
        <f>IFERROR(100*_xlfn.IFNA(VLOOKUP($B52,[1]KviZDarije1!$A$1:$K$1000, 11, 0), 0)/'[1]TOP SCORES'!B$10,0)</f>
        <v>50.485436893203882</v>
      </c>
      <c r="E52" s="7">
        <f>IFERROR(100*_xlfn.IFNA(VLOOKUP($B52,[1]KviZDarije2!$A$1:$K$1000, 11, 0), 0)/'[1]TOP SCORES'!C$10,0)</f>
        <v>59.574468085106382</v>
      </c>
      <c r="F52" s="7">
        <f>IFERROR(100*_xlfn.IFNA(VLOOKUP($B52,[1]KviZDarije3!$A$1:$K$1000, 11, 0), 0)/'[1]TOP SCORES'!D$10,0)</f>
        <v>58.415841584158414</v>
      </c>
      <c r="G52" s="7">
        <f>IFERROR(100*_xlfn.IFNA(VLOOKUP($B52,[1]KviZDarije4!$A$1:$K$1000, 11, 0), 0)/'[1]TOP SCORES'!E$10,0)</f>
        <v>47.872340425531917</v>
      </c>
      <c r="H52" s="7">
        <f>IFERROR(100*_xlfn.IFNA(VLOOKUP($B52,[1]KviZDarije5!$A$1:$K$1000, 11, 0), 0)/'[1]TOP SCORES'!F$10,0)</f>
        <v>54.255319148936174</v>
      </c>
      <c r="I52" s="7">
        <f>IFERROR(100*_xlfn.IFNA(VLOOKUP($B52,[1]KviZDarije6!$A$1:$K$1000, 11, 0), 0)/'[1]TOP SCORES'!G$10,0)</f>
        <v>43.564356435643568</v>
      </c>
      <c r="J52" s="7">
        <f>IFERROR(100*_xlfn.IFNA(VLOOKUP($B52,[1]KviZDarije7!$A$1:$K$1000, 11, 0), 0)/'[1]TOP SCORES'!H$10,0)</f>
        <v>65.263157894736835</v>
      </c>
      <c r="K52" s="7">
        <f>IFERROR(100*_xlfn.IFNA(VLOOKUP($B52,[1]KviZDarije8!$A$1:$K$1000, 11, 0), 0)/'[1]TOP SCORES'!I$10,0)</f>
        <v>58.426966292134829</v>
      </c>
    </row>
    <row r="53" spans="1:11" ht="15.75" x14ac:dyDescent="0.25">
      <c r="A53" s="1">
        <f ca="1">RANK(C53,C$2:C$983)</f>
        <v>52</v>
      </c>
      <c r="B53" s="2" t="s">
        <v>62</v>
      </c>
      <c r="C53" s="6" cm="1">
        <f t="array" aca="1" ref="C53" ca="1">SUM(LARGE(D53:M53,ROW(INDIRECT("1:7"))))</f>
        <v>388.98084248460071</v>
      </c>
      <c r="D53" s="7">
        <f>IFERROR(100*_xlfn.IFNA(VLOOKUP($B53,[1]KviZDarije1!$A$1:$K$1000, 11, 0), 0)/'[1]TOP SCORES'!B$10,0)</f>
        <v>56.310679611650485</v>
      </c>
      <c r="E53" s="7">
        <f>IFERROR(100*_xlfn.IFNA(VLOOKUP($B53,[1]KviZDarije2!$A$1:$K$1000, 11, 0), 0)/'[1]TOP SCORES'!C$10,0)</f>
        <v>70.212765957446805</v>
      </c>
      <c r="F53" s="7">
        <f>IFERROR(100*_xlfn.IFNA(VLOOKUP($B53,[1]KviZDarije3!$A$1:$K$1000, 11, 0), 0)/'[1]TOP SCORES'!D$10,0)</f>
        <v>65.346534653465341</v>
      </c>
      <c r="G53" s="7">
        <f>IFERROR(100*_xlfn.IFNA(VLOOKUP($B53,[1]KviZDarije4!$A$1:$K$1000, 11, 0), 0)/'[1]TOP SCORES'!E$10,0)</f>
        <v>57.446808510638299</v>
      </c>
      <c r="H53" s="7">
        <f>IFERROR(100*_xlfn.IFNA(VLOOKUP($B53,[1]KviZDarije5!$A$1:$K$1000, 11, 0), 0)/'[1]TOP SCORES'!F$10,0)</f>
        <v>68.085106382978722</v>
      </c>
      <c r="I53" s="7">
        <f>IFERROR(100*_xlfn.IFNA(VLOOKUP($B53,[1]KviZDarije6!$A$1:$K$1000, 11, 0), 0)/'[1]TOP SCORES'!G$10,0)</f>
        <v>0</v>
      </c>
      <c r="J53" s="7">
        <f>IFERROR(100*_xlfn.IFNA(VLOOKUP($B53,[1]KviZDarije7!$A$1:$K$1000, 11, 0), 0)/'[1]TOP SCORES'!H$10,0)</f>
        <v>71.578947368421055</v>
      </c>
      <c r="K53" s="7">
        <f>IFERROR(100*_xlfn.IFNA(VLOOKUP($B53,[1]KviZDarije8!$A$1:$K$1000, 11, 0), 0)/'[1]TOP SCORES'!I$10,0)</f>
        <v>0</v>
      </c>
    </row>
    <row r="54" spans="1:11" ht="15.75" x14ac:dyDescent="0.25">
      <c r="A54" s="1">
        <f ca="1">RANK(C54,C$2:C$983)</f>
        <v>53</v>
      </c>
      <c r="B54" s="2" t="s">
        <v>63</v>
      </c>
      <c r="C54" s="6" cm="1">
        <f t="array" aca="1" ref="C54" ca="1">SUM(LARGE(D54:M54,ROW(INDIRECT("1:7"))))</f>
        <v>378.2553120444303</v>
      </c>
      <c r="D54" s="7">
        <f>IFERROR(100*_xlfn.IFNA(VLOOKUP($B54,[1]KviZDarije1!$A$1:$K$1000, 11, 0), 0)/'[1]TOP SCORES'!B$10,0)</f>
        <v>67.961165048543691</v>
      </c>
      <c r="E54" s="7">
        <f>IFERROR(100*_xlfn.IFNA(VLOOKUP($B54,[1]KviZDarije2!$A$1:$K$1000, 11, 0), 0)/'[1]TOP SCORES'!C$10,0)</f>
        <v>79.787234042553195</v>
      </c>
      <c r="F54" s="7">
        <f>IFERROR(100*_xlfn.IFNA(VLOOKUP($B54,[1]KviZDarije3!$A$1:$K$1000, 11, 0), 0)/'[1]TOP SCORES'!D$10,0)</f>
        <v>79.207920792079207</v>
      </c>
      <c r="G54" s="7">
        <f>IFERROR(100*_xlfn.IFNA(VLOOKUP($B54,[1]KviZDarije4!$A$1:$K$1000, 11, 0), 0)/'[1]TOP SCORES'!E$10,0)</f>
        <v>0</v>
      </c>
      <c r="H54" s="7">
        <f>IFERROR(100*_xlfn.IFNA(VLOOKUP($B54,[1]KviZDarije5!$A$1:$K$1000, 11, 0), 0)/'[1]TOP SCORES'!F$10,0)</f>
        <v>73.40425531914893</v>
      </c>
      <c r="I54" s="7">
        <f>IFERROR(100*_xlfn.IFNA(VLOOKUP($B54,[1]KviZDarije6!$A$1:$K$1000, 11, 0), 0)/'[1]TOP SCORES'!G$10,0)</f>
        <v>0</v>
      </c>
      <c r="J54" s="7">
        <f>IFERROR(100*_xlfn.IFNA(VLOOKUP($B54,[1]KviZDarije7!$A$1:$K$1000, 11, 0), 0)/'[1]TOP SCORES'!H$10,0)</f>
        <v>77.89473684210526</v>
      </c>
      <c r="K54" s="7">
        <f>IFERROR(100*_xlfn.IFNA(VLOOKUP($B54,[1]KviZDarije8!$A$1:$K$1000, 11, 0), 0)/'[1]TOP SCORES'!I$10,0)</f>
        <v>0</v>
      </c>
    </row>
    <row r="55" spans="1:11" ht="15.75" x14ac:dyDescent="0.25">
      <c r="A55" s="1">
        <f ca="1">RANK(C55,C$2:C$983)</f>
        <v>54</v>
      </c>
      <c r="B55" s="5" t="s">
        <v>64</v>
      </c>
      <c r="C55" s="6" cm="1">
        <f t="array" aca="1" ref="C55" ca="1">SUM(LARGE(D55:M55,ROW(INDIRECT("1:7"))))</f>
        <v>377.59938241887414</v>
      </c>
      <c r="D55" s="7">
        <f>IFERROR(100*_xlfn.IFNA(VLOOKUP($B55,[1]KviZDarije1!$A$1:$K$1000, 11, 0), 0)/'[1]TOP SCORES'!B$10,0)</f>
        <v>43.689320388349515</v>
      </c>
      <c r="E55" s="7">
        <f>IFERROR(100*_xlfn.IFNA(VLOOKUP($B55,[1]KviZDarije2!$A$1:$K$1000, 11, 0), 0)/'[1]TOP SCORES'!C$10,0)</f>
        <v>57.446808510638299</v>
      </c>
      <c r="F55" s="7">
        <f>IFERROR(100*_xlfn.IFNA(VLOOKUP($B55,[1]KviZDarije3!$A$1:$K$1000, 11, 0), 0)/'[1]TOP SCORES'!D$10,0)</f>
        <v>54.455445544554458</v>
      </c>
      <c r="G55" s="7">
        <f>IFERROR(100*_xlfn.IFNA(VLOOKUP($B55,[1]KviZDarije4!$A$1:$K$1000, 11, 0), 0)/'[1]TOP SCORES'!E$10,0)</f>
        <v>40.425531914893618</v>
      </c>
      <c r="H55" s="7">
        <f>IFERROR(100*_xlfn.IFNA(VLOOKUP($B55,[1]KviZDarije5!$A$1:$K$1000, 11, 0), 0)/'[1]TOP SCORES'!F$10,0)</f>
        <v>60.638297872340424</v>
      </c>
      <c r="I55" s="7">
        <f>IFERROR(100*_xlfn.IFNA(VLOOKUP($B55,[1]KviZDarije6!$A$1:$K$1000, 11, 0), 0)/'[1]TOP SCORES'!G$10,0)</f>
        <v>45.544554455445542</v>
      </c>
      <c r="J55" s="7">
        <f>IFERROR(100*_xlfn.IFNA(VLOOKUP($B55,[1]KviZDarije7!$A$1:$K$1000, 11, 0), 0)/'[1]TOP SCORES'!H$10,0)</f>
        <v>65.263157894736835</v>
      </c>
      <c r="K55" s="7">
        <f>IFERROR(100*_xlfn.IFNA(VLOOKUP($B55,[1]KviZDarije8!$A$1:$K$1000, 11, 0), 0)/'[1]TOP SCORES'!I$10,0)</f>
        <v>50.561797752808985</v>
      </c>
    </row>
    <row r="56" spans="1:11" ht="15.75" x14ac:dyDescent="0.25">
      <c r="A56" s="1">
        <f ca="1">RANK(C56,C$2:C$983)</f>
        <v>55</v>
      </c>
      <c r="B56" s="5" t="s">
        <v>65</v>
      </c>
      <c r="C56" s="6" cm="1">
        <f t="array" aca="1" ref="C56" ca="1">SUM(LARGE(D56:M56,ROW(INDIRECT("1:7"))))</f>
        <v>364.56300060346814</v>
      </c>
      <c r="D56" s="7">
        <f>IFERROR(100*_xlfn.IFNA(VLOOKUP($B56,[1]KviZDarije1!$A$1:$K$1000, 11, 0), 0)/'[1]TOP SCORES'!B$10,0)</f>
        <v>44.660194174757279</v>
      </c>
      <c r="E56" s="7">
        <f>IFERROR(100*_xlfn.IFNA(VLOOKUP($B56,[1]KviZDarije2!$A$1:$K$1000, 11, 0), 0)/'[1]TOP SCORES'!C$10,0)</f>
        <v>48.936170212765958</v>
      </c>
      <c r="F56" s="7">
        <f>IFERROR(100*_xlfn.IFNA(VLOOKUP($B56,[1]KviZDarije3!$A$1:$K$1000, 11, 0), 0)/'[1]TOP SCORES'!D$10,0)</f>
        <v>53.465346534653463</v>
      </c>
      <c r="G56" s="7">
        <f>IFERROR(100*_xlfn.IFNA(VLOOKUP($B56,[1]KviZDarije4!$A$1:$K$1000, 11, 0), 0)/'[1]TOP SCORES'!E$10,0)</f>
        <v>45.744680851063826</v>
      </c>
      <c r="H56" s="7">
        <f>IFERROR(100*_xlfn.IFNA(VLOOKUP($B56,[1]KviZDarije5!$A$1:$K$1000, 11, 0), 0)/'[1]TOP SCORES'!F$10,0)</f>
        <v>59.574468085106382</v>
      </c>
      <c r="I56" s="7">
        <f>IFERROR(100*_xlfn.IFNA(VLOOKUP($B56,[1]KviZDarije6!$A$1:$K$1000, 11, 0), 0)/'[1]TOP SCORES'!G$10,0)</f>
        <v>42.574257425742573</v>
      </c>
      <c r="J56" s="7">
        <f>IFERROR(100*_xlfn.IFNA(VLOOKUP($B56,[1]KviZDarije7!$A$1:$K$1000, 11, 0), 0)/'[1]TOP SCORES'!H$10,0)</f>
        <v>52.631578947368418</v>
      </c>
      <c r="K56" s="7">
        <f>IFERROR(100*_xlfn.IFNA(VLOOKUP($B56,[1]KviZDarije8!$A$1:$K$1000, 11, 0), 0)/'[1]TOP SCORES'!I$10,0)</f>
        <v>59.550561797752806</v>
      </c>
    </row>
    <row r="57" spans="1:11" ht="15.75" x14ac:dyDescent="0.25">
      <c r="A57" s="1">
        <f ca="1">RANK(C57,C$2:C$983)</f>
        <v>56</v>
      </c>
      <c r="B57" s="2" t="s">
        <v>66</v>
      </c>
      <c r="C57" s="6" cm="1">
        <f t="array" aca="1" ref="C57" ca="1">SUM(LARGE(D57:M57,ROW(INDIRECT("1:7"))))</f>
        <v>361.37437205719897</v>
      </c>
      <c r="D57" s="7">
        <f>IFERROR(100*_xlfn.IFNA(VLOOKUP($B57,[1]KviZDarije1!$A$1:$K$1000, 11, 0), 0)/'[1]TOP SCORES'!B$10,0)</f>
        <v>43.689320388349515</v>
      </c>
      <c r="E57" s="7">
        <f>IFERROR(100*_xlfn.IFNA(VLOOKUP($B57,[1]KviZDarije2!$A$1:$K$1000, 11, 0), 0)/'[1]TOP SCORES'!C$10,0)</f>
        <v>52.127659574468083</v>
      </c>
      <c r="F57" s="7">
        <f>IFERROR(100*_xlfn.IFNA(VLOOKUP($B57,[1]KviZDarije3!$A$1:$K$1000, 11, 0), 0)/'[1]TOP SCORES'!D$10,0)</f>
        <v>48.514851485148512</v>
      </c>
      <c r="G57" s="7">
        <f>IFERROR(100*_xlfn.IFNA(VLOOKUP($B57,[1]KviZDarije4!$A$1:$K$1000, 11, 0), 0)/'[1]TOP SCORES'!E$10,0)</f>
        <v>48.936170212765958</v>
      </c>
      <c r="H57" s="7">
        <f>IFERROR(100*_xlfn.IFNA(VLOOKUP($B57,[1]KviZDarije5!$A$1:$K$1000, 11, 0), 0)/'[1]TOP SCORES'!F$10,0)</f>
        <v>52.127659574468083</v>
      </c>
      <c r="I57" s="7">
        <f>IFERROR(100*_xlfn.IFNA(VLOOKUP($B57,[1]KviZDarije6!$A$1:$K$1000, 11, 0), 0)/'[1]TOP SCORES'!G$10,0)</f>
        <v>41.584158415841586</v>
      </c>
      <c r="J57" s="7">
        <f>IFERROR(100*_xlfn.IFNA(VLOOKUP($B57,[1]KviZDarije7!$A$1:$K$1000, 11, 0), 0)/'[1]TOP SCORES'!H$10,0)</f>
        <v>46.315789473684212</v>
      </c>
      <c r="K57" s="7">
        <f>IFERROR(100*_xlfn.IFNA(VLOOKUP($B57,[1]KviZDarije8!$A$1:$K$1000, 11, 0), 0)/'[1]TOP SCORES'!I$10,0)</f>
        <v>69.662921348314612</v>
      </c>
    </row>
    <row r="58" spans="1:11" ht="15.75" x14ac:dyDescent="0.25">
      <c r="A58" s="1">
        <f ca="1">RANK(C58,C$2:C$983)</f>
        <v>57</v>
      </c>
      <c r="B58" s="2" t="s">
        <v>67</v>
      </c>
      <c r="C58" s="6" cm="1">
        <f t="array" aca="1" ref="C58" ca="1">SUM(LARGE(D58:M58,ROW(INDIRECT("1:7"))))</f>
        <v>358.70275938851228</v>
      </c>
      <c r="D58" s="7">
        <f>IFERROR(100*_xlfn.IFNA(VLOOKUP($B58,[1]KviZDarije1!$A$1:$K$1000, 11, 0), 0)/'[1]TOP SCORES'!B$10,0)</f>
        <v>35.922330097087375</v>
      </c>
      <c r="E58" s="7">
        <f>IFERROR(100*_xlfn.IFNA(VLOOKUP($B58,[1]KviZDarije2!$A$1:$K$1000, 11, 0), 0)/'[1]TOP SCORES'!C$10,0)</f>
        <v>58.51063829787234</v>
      </c>
      <c r="F58" s="7">
        <f>IFERROR(100*_xlfn.IFNA(VLOOKUP($B58,[1]KviZDarije3!$A$1:$K$1000, 11, 0), 0)/'[1]TOP SCORES'!D$10,0)</f>
        <v>46.534653465346537</v>
      </c>
      <c r="G58" s="7">
        <f>IFERROR(100*_xlfn.IFNA(VLOOKUP($B58,[1]KviZDarije4!$A$1:$K$1000, 11, 0), 0)/'[1]TOP SCORES'!E$10,0)</f>
        <v>44.680851063829785</v>
      </c>
      <c r="H58" s="7">
        <f>IFERROR(100*_xlfn.IFNA(VLOOKUP($B58,[1]KviZDarije5!$A$1:$K$1000, 11, 0), 0)/'[1]TOP SCORES'!F$10,0)</f>
        <v>56.382978723404257</v>
      </c>
      <c r="I58" s="7">
        <f>IFERROR(100*_xlfn.IFNA(VLOOKUP($B58,[1]KviZDarije6!$A$1:$K$1000, 11, 0), 0)/'[1]TOP SCORES'!G$10,0)</f>
        <v>45.544554455445542</v>
      </c>
      <c r="J58" s="7">
        <f>IFERROR(100*_xlfn.IFNA(VLOOKUP($B58,[1]KviZDarije7!$A$1:$K$1000, 11, 0), 0)/'[1]TOP SCORES'!H$10,0)</f>
        <v>62.10526315789474</v>
      </c>
      <c r="K58" s="7">
        <f>IFERROR(100*_xlfn.IFNA(VLOOKUP($B58,[1]KviZDarije8!$A$1:$K$1000, 11, 0), 0)/'[1]TOP SCORES'!I$10,0)</f>
        <v>44.943820224719104</v>
      </c>
    </row>
    <row r="59" spans="1:11" ht="15.75" x14ac:dyDescent="0.25">
      <c r="A59" s="1">
        <f ca="1">RANK(C59,C$2:C$983)</f>
        <v>58</v>
      </c>
      <c r="B59" s="2" t="s">
        <v>68</v>
      </c>
      <c r="C59" s="6" cm="1">
        <f t="array" aca="1" ref="C59" ca="1">SUM(LARGE(D59:M59,ROW(INDIRECT("1:7"))))</f>
        <v>355.60642178439571</v>
      </c>
      <c r="D59" s="7">
        <f>IFERROR(100*_xlfn.IFNA(VLOOKUP($B59,[1]KviZDarije1!$A$1:$K$1000, 11, 0), 0)/'[1]TOP SCORES'!B$10,0)</f>
        <v>0</v>
      </c>
      <c r="E59" s="7">
        <f>IFERROR(100*_xlfn.IFNA(VLOOKUP($B59,[1]KviZDarije2!$A$1:$K$1000, 11, 0), 0)/'[1]TOP SCORES'!C$10,0)</f>
        <v>70.212765957446805</v>
      </c>
      <c r="F59" s="7">
        <f>IFERROR(100*_xlfn.IFNA(VLOOKUP($B59,[1]KviZDarije3!$A$1:$K$1000, 11, 0), 0)/'[1]TOP SCORES'!D$10,0)</f>
        <v>57.425742574257427</v>
      </c>
      <c r="G59" s="7">
        <f>IFERROR(100*_xlfn.IFNA(VLOOKUP($B59,[1]KviZDarije4!$A$1:$K$1000, 11, 0), 0)/'[1]TOP SCORES'!E$10,0)</f>
        <v>55.319148936170215</v>
      </c>
      <c r="H59" s="7">
        <f>IFERROR(100*_xlfn.IFNA(VLOOKUP($B59,[1]KviZDarije5!$A$1:$K$1000, 11, 0), 0)/'[1]TOP SCORES'!F$10,0)</f>
        <v>52.127659574468083</v>
      </c>
      <c r="I59" s="7">
        <f>IFERROR(100*_xlfn.IFNA(VLOOKUP($B59,[1]KviZDarije6!$A$1:$K$1000, 11, 0), 0)/'[1]TOP SCORES'!G$10,0)</f>
        <v>58.415841584158414</v>
      </c>
      <c r="J59" s="7">
        <f>IFERROR(100*_xlfn.IFNA(VLOOKUP($B59,[1]KviZDarije7!$A$1:$K$1000, 11, 0), 0)/'[1]TOP SCORES'!H$10,0)</f>
        <v>62.10526315789474</v>
      </c>
      <c r="K59" s="7">
        <f>IFERROR(100*_xlfn.IFNA(VLOOKUP($B59,[1]KviZDarije8!$A$1:$K$1000, 11, 0), 0)/'[1]TOP SCORES'!I$10,0)</f>
        <v>0</v>
      </c>
    </row>
    <row r="60" spans="1:11" ht="15.75" x14ac:dyDescent="0.25">
      <c r="A60" s="1">
        <f ca="1">RANK(C60,C$2:C$983)</f>
        <v>59</v>
      </c>
      <c r="B60" s="2" t="s">
        <v>69</v>
      </c>
      <c r="C60" s="6" cm="1">
        <f t="array" aca="1" ref="C60" ca="1">SUM(LARGE(D60:M60,ROW(INDIRECT("1:7"))))</f>
        <v>350.98292347105485</v>
      </c>
      <c r="D60" s="7">
        <f>IFERROR(100*_xlfn.IFNA(VLOOKUP($B60,[1]KviZDarije1!$A$1:$K$1000, 11, 0), 0)/'[1]TOP SCORES'!B$10,0)</f>
        <v>47.572815533980581</v>
      </c>
      <c r="E60" s="7">
        <f>IFERROR(100*_xlfn.IFNA(VLOOKUP($B60,[1]KviZDarije2!$A$1:$K$1000, 11, 0), 0)/'[1]TOP SCORES'!C$10,0)</f>
        <v>63.829787234042556</v>
      </c>
      <c r="F60" s="7">
        <f>IFERROR(100*_xlfn.IFNA(VLOOKUP($B60,[1]KviZDarije3!$A$1:$K$1000, 11, 0), 0)/'[1]TOP SCORES'!D$10,0)</f>
        <v>0</v>
      </c>
      <c r="G60" s="7">
        <f>IFERROR(100*_xlfn.IFNA(VLOOKUP($B60,[1]KviZDarije4!$A$1:$K$1000, 11, 0), 0)/'[1]TOP SCORES'!E$10,0)</f>
        <v>51.063829787234042</v>
      </c>
      <c r="H60" s="7">
        <f>IFERROR(100*_xlfn.IFNA(VLOOKUP($B60,[1]KviZDarije5!$A$1:$K$1000, 11, 0), 0)/'[1]TOP SCORES'!F$10,0)</f>
        <v>0</v>
      </c>
      <c r="I60" s="7">
        <f>IFERROR(100*_xlfn.IFNA(VLOOKUP($B60,[1]KviZDarije6!$A$1:$K$1000, 11, 0), 0)/'[1]TOP SCORES'!G$10,0)</f>
        <v>51.485148514851488</v>
      </c>
      <c r="J60" s="7">
        <f>IFERROR(100*_xlfn.IFNA(VLOOKUP($B60,[1]KviZDarije7!$A$1:$K$1000, 11, 0), 0)/'[1]TOP SCORES'!H$10,0)</f>
        <v>67.368421052631575</v>
      </c>
      <c r="K60" s="7">
        <f>IFERROR(100*_xlfn.IFNA(VLOOKUP($B60,[1]KviZDarije8!$A$1:$K$1000, 11, 0), 0)/'[1]TOP SCORES'!I$10,0)</f>
        <v>69.662921348314612</v>
      </c>
    </row>
    <row r="61" spans="1:11" ht="15.75" x14ac:dyDescent="0.25">
      <c r="A61" s="1">
        <f ca="1">RANK(C61,C$2:C$983)</f>
        <v>60</v>
      </c>
      <c r="B61" s="2" t="s">
        <v>70</v>
      </c>
      <c r="C61" s="6" cm="1">
        <f t="array" aca="1" ref="C61" ca="1">SUM(LARGE(D61:M61,ROW(INDIRECT("1:7"))))</f>
        <v>346.44902371710117</v>
      </c>
      <c r="D61" s="7">
        <f>IFERROR(100*_xlfn.IFNA(VLOOKUP($B61,[1]KviZDarije1!$A$1:$K$1000, 11, 0), 0)/'[1]TOP SCORES'!B$10,0)</f>
        <v>39.805825242718448</v>
      </c>
      <c r="E61" s="7">
        <f>IFERROR(100*_xlfn.IFNA(VLOOKUP($B61,[1]KviZDarije2!$A$1:$K$1000, 11, 0), 0)/'[1]TOP SCORES'!C$10,0)</f>
        <v>0</v>
      </c>
      <c r="F61" s="7">
        <f>IFERROR(100*_xlfn.IFNA(VLOOKUP($B61,[1]KviZDarije3!$A$1:$K$1000, 11, 0), 0)/'[1]TOP SCORES'!D$10,0)</f>
        <v>60.396039603960396</v>
      </c>
      <c r="G61" s="7">
        <f>IFERROR(100*_xlfn.IFNA(VLOOKUP($B61,[1]KviZDarije4!$A$1:$K$1000, 11, 0), 0)/'[1]TOP SCORES'!E$10,0)</f>
        <v>58.51063829787234</v>
      </c>
      <c r="H61" s="7">
        <f>IFERROR(100*_xlfn.IFNA(VLOOKUP($B61,[1]KviZDarije5!$A$1:$K$1000, 11, 0), 0)/'[1]TOP SCORES'!F$10,0)</f>
        <v>61.702127659574465</v>
      </c>
      <c r="I61" s="7">
        <f>IFERROR(100*_xlfn.IFNA(VLOOKUP($B61,[1]KviZDarije6!$A$1:$K$1000, 11, 0), 0)/'[1]TOP SCORES'!G$10,0)</f>
        <v>54.455445544554458</v>
      </c>
      <c r="J61" s="7">
        <f>IFERROR(100*_xlfn.IFNA(VLOOKUP($B61,[1]KviZDarije7!$A$1:$K$1000, 11, 0), 0)/'[1]TOP SCORES'!H$10,0)</f>
        <v>71.578947368421055</v>
      </c>
      <c r="K61" s="7">
        <f>IFERROR(100*_xlfn.IFNA(VLOOKUP($B61,[1]KviZDarije8!$A$1:$K$1000, 11, 0), 0)/'[1]TOP SCORES'!I$10,0)</f>
        <v>0</v>
      </c>
    </row>
    <row r="62" spans="1:11" ht="15.75" x14ac:dyDescent="0.25">
      <c r="A62" s="1">
        <f ca="1">RANK(C62,C$2:C$983)</f>
        <v>61</v>
      </c>
      <c r="B62" s="5" t="s">
        <v>71</v>
      </c>
      <c r="C62" s="6" cm="1">
        <f t="array" aca="1" ref="C62" ca="1">SUM(LARGE(D62:M62,ROW(INDIRECT("1:7"))))</f>
        <v>344.38140660292896</v>
      </c>
      <c r="D62" s="7">
        <f>IFERROR(100*_xlfn.IFNA(VLOOKUP($B62,[1]KviZDarije1!$A$1:$K$1000, 11, 0), 0)/'[1]TOP SCORES'!B$10,0)</f>
        <v>41.747572815533978</v>
      </c>
      <c r="E62" s="7">
        <f>IFERROR(100*_xlfn.IFNA(VLOOKUP($B62,[1]KviZDarije2!$A$1:$K$1000, 11, 0), 0)/'[1]TOP SCORES'!C$10,0)</f>
        <v>54.255319148936174</v>
      </c>
      <c r="F62" s="7">
        <f>IFERROR(100*_xlfn.IFNA(VLOOKUP($B62,[1]KviZDarije3!$A$1:$K$1000, 11, 0), 0)/'[1]TOP SCORES'!D$10,0)</f>
        <v>46.534653465346537</v>
      </c>
      <c r="G62" s="7">
        <f>IFERROR(100*_xlfn.IFNA(VLOOKUP($B62,[1]KviZDarije4!$A$1:$K$1000, 11, 0), 0)/'[1]TOP SCORES'!E$10,0)</f>
        <v>43.617021276595743</v>
      </c>
      <c r="H62" s="7">
        <f>IFERROR(100*_xlfn.IFNA(VLOOKUP($B62,[1]KviZDarije5!$A$1:$K$1000, 11, 0), 0)/'[1]TOP SCORES'!F$10,0)</f>
        <v>54.255319148936174</v>
      </c>
      <c r="I62" s="7">
        <f>IFERROR(100*_xlfn.IFNA(VLOOKUP($B62,[1]KviZDarije6!$A$1:$K$1000, 11, 0), 0)/'[1]TOP SCORES'!G$10,0)</f>
        <v>45.544554455445542</v>
      </c>
      <c r="J62" s="7">
        <f>IFERROR(100*_xlfn.IFNA(VLOOKUP($B62,[1]KviZDarije7!$A$1:$K$1000, 11, 0), 0)/'[1]TOP SCORES'!H$10,0)</f>
        <v>0</v>
      </c>
      <c r="K62" s="7">
        <f>IFERROR(100*_xlfn.IFNA(VLOOKUP($B62,[1]KviZDarije8!$A$1:$K$1000, 11, 0), 0)/'[1]TOP SCORES'!I$10,0)</f>
        <v>58.426966292134829</v>
      </c>
    </row>
    <row r="63" spans="1:11" ht="15.75" x14ac:dyDescent="0.25">
      <c r="A63" s="1">
        <f ca="1">RANK(C63,C$2:C$983)</f>
        <v>62</v>
      </c>
      <c r="B63" s="2" t="s">
        <v>72</v>
      </c>
      <c r="C63" s="6" cm="1">
        <f t="array" aca="1" ref="C63" ca="1">SUM(LARGE(D63:M63,ROW(INDIRECT("1:7"))))</f>
        <v>343.47733162078862</v>
      </c>
      <c r="D63" s="7">
        <f>IFERROR(100*_xlfn.IFNA(VLOOKUP($B63,[1]KviZDarije1!$A$1:$K$1000, 11, 0), 0)/'[1]TOP SCORES'!B$10,0)</f>
        <v>48.543689320388353</v>
      </c>
      <c r="E63" s="7">
        <f>IFERROR(100*_xlfn.IFNA(VLOOKUP($B63,[1]KviZDarije2!$A$1:$K$1000, 11, 0), 0)/'[1]TOP SCORES'!C$10,0)</f>
        <v>63.829787234042556</v>
      </c>
      <c r="F63" s="7">
        <f>IFERROR(100*_xlfn.IFNA(VLOOKUP($B63,[1]KviZDarije3!$A$1:$K$1000, 11, 0), 0)/'[1]TOP SCORES'!D$10,0)</f>
        <v>60.396039603960396</v>
      </c>
      <c r="G63" s="7">
        <f>IFERROR(100*_xlfn.IFNA(VLOOKUP($B63,[1]KviZDarije4!$A$1:$K$1000, 11, 0), 0)/'[1]TOP SCORES'!E$10,0)</f>
        <v>55.319148936170215</v>
      </c>
      <c r="H63" s="7">
        <f>IFERROR(100*_xlfn.IFNA(VLOOKUP($B63,[1]KviZDarije5!$A$1:$K$1000, 11, 0), 0)/'[1]TOP SCORES'!F$10,0)</f>
        <v>64.893617021276597</v>
      </c>
      <c r="I63" s="7">
        <f>IFERROR(100*_xlfn.IFNA(VLOOKUP($B63,[1]KviZDarije6!$A$1:$K$1000, 11, 0), 0)/'[1]TOP SCORES'!G$10,0)</f>
        <v>50.495049504950494</v>
      </c>
      <c r="J63" s="7">
        <f>IFERROR(100*_xlfn.IFNA(VLOOKUP($B63,[1]KviZDarije7!$A$1:$K$1000, 11, 0), 0)/'[1]TOP SCORES'!H$10,0)</f>
        <v>0</v>
      </c>
      <c r="K63" s="7">
        <f>IFERROR(100*_xlfn.IFNA(VLOOKUP($B63,[1]KviZDarije8!$A$1:$K$1000, 11, 0), 0)/'[1]TOP SCORES'!I$10,0)</f>
        <v>0</v>
      </c>
    </row>
    <row r="64" spans="1:11" ht="15.75" x14ac:dyDescent="0.25">
      <c r="A64" s="1">
        <f ca="1">RANK(C64,C$2:C$983)</f>
        <v>62</v>
      </c>
      <c r="B64" s="5" t="s">
        <v>72</v>
      </c>
      <c r="C64" s="6" cm="1">
        <f t="array" aca="1" ref="C64" ca="1">SUM(LARGE(D64:M64,ROW(INDIRECT("1:7"))))</f>
        <v>343.47733162078862</v>
      </c>
      <c r="D64" s="7">
        <f>IFERROR(100*_xlfn.IFNA(VLOOKUP($B64,[1]KviZDarije1!$A$1:$K$1000, 11, 0), 0)/'[1]TOP SCORES'!B$10,0)</f>
        <v>48.543689320388353</v>
      </c>
      <c r="E64" s="7">
        <f>IFERROR(100*_xlfn.IFNA(VLOOKUP($B64,[1]KviZDarije2!$A$1:$K$1000, 11, 0), 0)/'[1]TOP SCORES'!C$10,0)</f>
        <v>63.829787234042556</v>
      </c>
      <c r="F64" s="7">
        <f>IFERROR(100*_xlfn.IFNA(VLOOKUP($B64,[1]KviZDarije3!$A$1:$K$1000, 11, 0), 0)/'[1]TOP SCORES'!D$10,0)</f>
        <v>60.396039603960396</v>
      </c>
      <c r="G64" s="7">
        <f>IFERROR(100*_xlfn.IFNA(VLOOKUP($B64,[1]KviZDarije4!$A$1:$K$1000, 11, 0), 0)/'[1]TOP SCORES'!E$10,0)</f>
        <v>55.319148936170215</v>
      </c>
      <c r="H64" s="7">
        <f>IFERROR(100*_xlfn.IFNA(VLOOKUP($B64,[1]KviZDarije5!$A$1:$K$1000, 11, 0), 0)/'[1]TOP SCORES'!F$10,0)</f>
        <v>64.893617021276597</v>
      </c>
      <c r="I64" s="7">
        <f>IFERROR(100*_xlfn.IFNA(VLOOKUP($B64,[1]KviZDarije6!$A$1:$K$1000, 11, 0), 0)/'[1]TOP SCORES'!G$10,0)</f>
        <v>50.495049504950494</v>
      </c>
      <c r="J64" s="7">
        <f>IFERROR(100*_xlfn.IFNA(VLOOKUP($B64,[1]KviZDarije7!$A$1:$K$1000, 11, 0), 0)/'[1]TOP SCORES'!H$10,0)</f>
        <v>0</v>
      </c>
      <c r="K64" s="7">
        <f>IFERROR(100*_xlfn.IFNA(VLOOKUP($B64,[1]KviZDarije8!$A$1:$K$1000, 11, 0), 0)/'[1]TOP SCORES'!I$10,0)</f>
        <v>0</v>
      </c>
    </row>
    <row r="65" spans="1:11" ht="15.75" x14ac:dyDescent="0.25">
      <c r="A65" s="1">
        <f ca="1">RANK(C65,C$2:C$983)</f>
        <v>64</v>
      </c>
      <c r="B65" s="2" t="s">
        <v>73</v>
      </c>
      <c r="C65" s="6" cm="1">
        <f t="array" aca="1" ref="C65" ca="1">SUM(LARGE(D65:M65,ROW(INDIRECT("1:7"))))</f>
        <v>336.96640674548473</v>
      </c>
      <c r="D65" s="7">
        <f>IFERROR(100*_xlfn.IFNA(VLOOKUP($B65,[1]KviZDarije1!$A$1:$K$1000, 11, 0), 0)/'[1]TOP SCORES'!B$10,0)</f>
        <v>33.009708737864081</v>
      </c>
      <c r="E65" s="7">
        <f>IFERROR(100*_xlfn.IFNA(VLOOKUP($B65,[1]KviZDarije2!$A$1:$K$1000, 11, 0), 0)/'[1]TOP SCORES'!C$10,0)</f>
        <v>50</v>
      </c>
      <c r="F65" s="7">
        <f>IFERROR(100*_xlfn.IFNA(VLOOKUP($B65,[1]KviZDarije3!$A$1:$K$1000, 11, 0), 0)/'[1]TOP SCORES'!D$10,0)</f>
        <v>44.554455445544555</v>
      </c>
      <c r="G65" s="7">
        <f>IFERROR(100*_xlfn.IFNA(VLOOKUP($B65,[1]KviZDarije4!$A$1:$K$1000, 11, 0), 0)/'[1]TOP SCORES'!E$10,0)</f>
        <v>45.744680851063826</v>
      </c>
      <c r="H65" s="7">
        <f>IFERROR(100*_xlfn.IFNA(VLOOKUP($B65,[1]KviZDarije5!$A$1:$K$1000, 11, 0), 0)/'[1]TOP SCORES'!F$10,0)</f>
        <v>45.744680851063826</v>
      </c>
      <c r="I65" s="7">
        <f>IFERROR(100*_xlfn.IFNA(VLOOKUP($B65,[1]KviZDarije6!$A$1:$K$1000, 11, 0), 0)/'[1]TOP SCORES'!G$10,0)</f>
        <v>46.534653465346537</v>
      </c>
      <c r="J65" s="7">
        <f>IFERROR(100*_xlfn.IFNA(VLOOKUP($B65,[1]KviZDarije7!$A$1:$K$1000, 11, 0), 0)/'[1]TOP SCORES'!H$10,0)</f>
        <v>51.578947368421055</v>
      </c>
      <c r="K65" s="7">
        <f>IFERROR(100*_xlfn.IFNA(VLOOKUP($B65,[1]KviZDarije8!$A$1:$K$1000, 11, 0), 0)/'[1]TOP SCORES'!I$10,0)</f>
        <v>52.80898876404494</v>
      </c>
    </row>
    <row r="66" spans="1:11" ht="15.75" x14ac:dyDescent="0.25">
      <c r="A66" s="1">
        <f ca="1">RANK(C66,C$2:C$983)</f>
        <v>65</v>
      </c>
      <c r="B66" s="2" t="s">
        <v>74</v>
      </c>
      <c r="C66" s="6" cm="1">
        <f t="array" aca="1" ref="C66" ca="1">SUM(LARGE(D66:M66,ROW(INDIRECT("1:7"))))</f>
        <v>336.92433706436282</v>
      </c>
      <c r="D66" s="7">
        <f>IFERROR(100*_xlfn.IFNA(VLOOKUP($B66,[1]KviZDarije1!$A$1:$K$1000, 11, 0), 0)/'[1]TOP SCORES'!B$10,0)</f>
        <v>45.631067961165051</v>
      </c>
      <c r="E66" s="7">
        <f>IFERROR(100*_xlfn.IFNA(VLOOKUP($B66,[1]KviZDarije2!$A$1:$K$1000, 11, 0), 0)/'[1]TOP SCORES'!C$10,0)</f>
        <v>64.893617021276597</v>
      </c>
      <c r="F66" s="7">
        <f>IFERROR(100*_xlfn.IFNA(VLOOKUP($B66,[1]KviZDarije3!$A$1:$K$1000, 11, 0), 0)/'[1]TOP SCORES'!D$10,0)</f>
        <v>0</v>
      </c>
      <c r="G66" s="7">
        <f>IFERROR(100*_xlfn.IFNA(VLOOKUP($B66,[1]KviZDarije4!$A$1:$K$1000, 11, 0), 0)/'[1]TOP SCORES'!E$10,0)</f>
        <v>0</v>
      </c>
      <c r="H66" s="7">
        <f>IFERROR(100*_xlfn.IFNA(VLOOKUP($B66,[1]KviZDarije5!$A$1:$K$1000, 11, 0), 0)/'[1]TOP SCORES'!F$10,0)</f>
        <v>59.574468085106382</v>
      </c>
      <c r="I66" s="7">
        <f>IFERROR(100*_xlfn.IFNA(VLOOKUP($B66,[1]KviZDarije6!$A$1:$K$1000, 11, 0), 0)/'[1]TOP SCORES'!G$10,0)</f>
        <v>51.485148514851488</v>
      </c>
      <c r="J66" s="7">
        <f>IFERROR(100*_xlfn.IFNA(VLOOKUP($B66,[1]KviZDarije7!$A$1:$K$1000, 11, 0), 0)/'[1]TOP SCORES'!H$10,0)</f>
        <v>55.789473684210527</v>
      </c>
      <c r="K66" s="7">
        <f>IFERROR(100*_xlfn.IFNA(VLOOKUP($B66,[1]KviZDarije8!$A$1:$K$1000, 11, 0), 0)/'[1]TOP SCORES'!I$10,0)</f>
        <v>59.550561797752806</v>
      </c>
    </row>
    <row r="67" spans="1:11" ht="15.75" x14ac:dyDescent="0.25">
      <c r="A67" s="1">
        <f ca="1">RANK(C67,C$2:C$983)</f>
        <v>66</v>
      </c>
      <c r="B67" s="2" t="s">
        <v>75</v>
      </c>
      <c r="C67" s="6" cm="1">
        <f t="array" aca="1" ref="C67" ca="1">SUM(LARGE(D67:M67,ROW(INDIRECT("1:7"))))</f>
        <v>336.01276716717211</v>
      </c>
      <c r="D67" s="7">
        <f>IFERROR(100*_xlfn.IFNA(VLOOKUP($B67,[1]KviZDarije1!$A$1:$K$1000, 11, 0), 0)/'[1]TOP SCORES'!B$10,0)</f>
        <v>41.747572815533978</v>
      </c>
      <c r="E67" s="7">
        <f>IFERROR(100*_xlfn.IFNA(VLOOKUP($B67,[1]KviZDarije2!$A$1:$K$1000, 11, 0), 0)/'[1]TOP SCORES'!C$10,0)</f>
        <v>44.680851063829785</v>
      </c>
      <c r="F67" s="7">
        <f>IFERROR(100*_xlfn.IFNA(VLOOKUP($B67,[1]KviZDarije3!$A$1:$K$1000, 11, 0), 0)/'[1]TOP SCORES'!D$10,0)</f>
        <v>48.514851485148512</v>
      </c>
      <c r="G67" s="7">
        <f>IFERROR(100*_xlfn.IFNA(VLOOKUP($B67,[1]KviZDarije4!$A$1:$K$1000, 11, 0), 0)/'[1]TOP SCORES'!E$10,0)</f>
        <v>40.425531914893618</v>
      </c>
      <c r="H67" s="7">
        <f>IFERROR(100*_xlfn.IFNA(VLOOKUP($B67,[1]KviZDarije5!$A$1:$K$1000, 11, 0), 0)/'[1]TOP SCORES'!F$10,0)</f>
        <v>51.063829787234042</v>
      </c>
      <c r="I67" s="7">
        <f>IFERROR(100*_xlfn.IFNA(VLOOKUP($B67,[1]KviZDarije6!$A$1:$K$1000, 11, 0), 0)/'[1]TOP SCORES'!G$10,0)</f>
        <v>34.653465346534652</v>
      </c>
      <c r="J67" s="7">
        <f>IFERROR(100*_xlfn.IFNA(VLOOKUP($B67,[1]KviZDarije7!$A$1:$K$1000, 11, 0), 0)/'[1]TOP SCORES'!H$10,0)</f>
        <v>57.89473684210526</v>
      </c>
      <c r="K67" s="7">
        <f>IFERROR(100*_xlfn.IFNA(VLOOKUP($B67,[1]KviZDarije8!$A$1:$K$1000, 11, 0), 0)/'[1]TOP SCORES'!I$10,0)</f>
        <v>51.685393258426963</v>
      </c>
    </row>
    <row r="68" spans="1:11" ht="15.75" x14ac:dyDescent="0.25">
      <c r="A68" s="1">
        <f ca="1">RANK(C68,C$2:C$983)</f>
        <v>67</v>
      </c>
      <c r="B68" s="5" t="s">
        <v>76</v>
      </c>
      <c r="C68" s="6" cm="1">
        <f t="array" aca="1" ref="C68" ca="1">SUM(LARGE(D68:M68,ROW(INDIRECT("1:7"))))</f>
        <v>332.65124274166141</v>
      </c>
      <c r="D68" s="7">
        <f>IFERROR(100*_xlfn.IFNA(VLOOKUP($B68,[1]KviZDarije1!$A$1:$K$1000, 11, 0), 0)/'[1]TOP SCORES'!B$10,0)</f>
        <v>33.009708737864081</v>
      </c>
      <c r="E68" s="7">
        <f>IFERROR(100*_xlfn.IFNA(VLOOKUP($B68,[1]KviZDarije2!$A$1:$K$1000, 11, 0), 0)/'[1]TOP SCORES'!C$10,0)</f>
        <v>53.191489361702125</v>
      </c>
      <c r="F68" s="7">
        <f>IFERROR(100*_xlfn.IFNA(VLOOKUP($B68,[1]KviZDarije3!$A$1:$K$1000, 11, 0), 0)/'[1]TOP SCORES'!D$10,0)</f>
        <v>51.485148514851488</v>
      </c>
      <c r="G68" s="7">
        <f>IFERROR(100*_xlfn.IFNA(VLOOKUP($B68,[1]KviZDarije4!$A$1:$K$1000, 11, 0), 0)/'[1]TOP SCORES'!E$10,0)</f>
        <v>41.48936170212766</v>
      </c>
      <c r="H68" s="7">
        <f>IFERROR(100*_xlfn.IFNA(VLOOKUP($B68,[1]KviZDarije5!$A$1:$K$1000, 11, 0), 0)/'[1]TOP SCORES'!F$10,0)</f>
        <v>0</v>
      </c>
      <c r="I68" s="7">
        <f>IFERROR(100*_xlfn.IFNA(VLOOKUP($B68,[1]KviZDarije6!$A$1:$K$1000, 11, 0), 0)/'[1]TOP SCORES'!G$10,0)</f>
        <v>50.495049504950494</v>
      </c>
      <c r="J68" s="7">
        <f>IFERROR(100*_xlfn.IFNA(VLOOKUP($B68,[1]KviZDarije7!$A$1:$K$1000, 11, 0), 0)/'[1]TOP SCORES'!H$10,0)</f>
        <v>55.789473684210527</v>
      </c>
      <c r="K68" s="7">
        <f>IFERROR(100*_xlfn.IFNA(VLOOKUP($B68,[1]KviZDarije8!$A$1:$K$1000, 11, 0), 0)/'[1]TOP SCORES'!I$10,0)</f>
        <v>47.19101123595506</v>
      </c>
    </row>
    <row r="69" spans="1:11" ht="15.75" x14ac:dyDescent="0.25">
      <c r="A69" s="1">
        <f ca="1">RANK(C69,C$2:C$983)</f>
        <v>68</v>
      </c>
      <c r="B69" s="2" t="s">
        <v>77</v>
      </c>
      <c r="C69" s="6" cm="1">
        <f t="array" aca="1" ref="C69" ca="1">SUM(LARGE(D69:M69,ROW(INDIRECT("1:7"))))</f>
        <v>331.15535627536161</v>
      </c>
      <c r="D69" s="7">
        <f>IFERROR(100*_xlfn.IFNA(VLOOKUP($B69,[1]KviZDarije1!$A$1:$K$1000, 11, 0), 0)/'[1]TOP SCORES'!B$10,0)</f>
        <v>52.427184466019419</v>
      </c>
      <c r="E69" s="7">
        <f>IFERROR(100*_xlfn.IFNA(VLOOKUP($B69,[1]KviZDarije2!$A$1:$K$1000, 11, 0), 0)/'[1]TOP SCORES'!C$10,0)</f>
        <v>0</v>
      </c>
      <c r="F69" s="7">
        <f>IFERROR(100*_xlfn.IFNA(VLOOKUP($B69,[1]KviZDarije3!$A$1:$K$1000, 11, 0), 0)/'[1]TOP SCORES'!D$10,0)</f>
        <v>52.475247524752476</v>
      </c>
      <c r="G69" s="7">
        <f>IFERROR(100*_xlfn.IFNA(VLOOKUP($B69,[1]KviZDarije4!$A$1:$K$1000, 11, 0), 0)/'[1]TOP SCORES'!E$10,0)</f>
        <v>60.638297872340424</v>
      </c>
      <c r="H69" s="7">
        <f>IFERROR(100*_xlfn.IFNA(VLOOKUP($B69,[1]KviZDarije5!$A$1:$K$1000, 11, 0), 0)/'[1]TOP SCORES'!F$10,0)</f>
        <v>53.191489361702125</v>
      </c>
      <c r="I69" s="7">
        <f>IFERROR(100*_xlfn.IFNA(VLOOKUP($B69,[1]KviZDarije6!$A$1:$K$1000, 11, 0), 0)/'[1]TOP SCORES'!G$10,0)</f>
        <v>36.633663366336634</v>
      </c>
      <c r="J69" s="7">
        <f>IFERROR(100*_xlfn.IFNA(VLOOKUP($B69,[1]KviZDarije7!$A$1:$K$1000, 11, 0), 0)/'[1]TOP SCORES'!H$10,0)</f>
        <v>75.78947368421052</v>
      </c>
      <c r="K69" s="7">
        <f>IFERROR(100*_xlfn.IFNA(VLOOKUP($B69,[1]KviZDarije8!$A$1:$K$1000, 11, 0), 0)/'[1]TOP SCORES'!I$10,0)</f>
        <v>0</v>
      </c>
    </row>
    <row r="70" spans="1:11" ht="15.75" x14ac:dyDescent="0.25">
      <c r="A70" s="1">
        <f ca="1">RANK(C70,C$2:C$983)</f>
        <v>69</v>
      </c>
      <c r="B70" s="2" t="s">
        <v>78</v>
      </c>
      <c r="C70" s="6" cm="1">
        <f t="array" aca="1" ref="C70" ca="1">SUM(LARGE(D70:M70,ROW(INDIRECT("1:7"))))</f>
        <v>329.21937411671348</v>
      </c>
      <c r="D70" s="7">
        <f>IFERROR(100*_xlfn.IFNA(VLOOKUP($B70,[1]KviZDarije1!$A$1:$K$1000, 11, 0), 0)/'[1]TOP SCORES'!B$10,0)</f>
        <v>50.485436893203882</v>
      </c>
      <c r="E70" s="7">
        <f>IFERROR(100*_xlfn.IFNA(VLOOKUP($B70,[1]KviZDarije2!$A$1:$K$1000, 11, 0), 0)/'[1]TOP SCORES'!C$10,0)</f>
        <v>69.148936170212764</v>
      </c>
      <c r="F70" s="7">
        <f>IFERROR(100*_xlfn.IFNA(VLOOKUP($B70,[1]KviZDarije3!$A$1:$K$1000, 11, 0), 0)/'[1]TOP SCORES'!D$10,0)</f>
        <v>71.287128712871294</v>
      </c>
      <c r="G70" s="7">
        <f>IFERROR(100*_xlfn.IFNA(VLOOKUP($B70,[1]KviZDarije4!$A$1:$K$1000, 11, 0), 0)/'[1]TOP SCORES'!E$10,0)</f>
        <v>64.893617021276597</v>
      </c>
      <c r="H70" s="7">
        <f>IFERROR(100*_xlfn.IFNA(VLOOKUP($B70,[1]KviZDarije5!$A$1:$K$1000, 11, 0), 0)/'[1]TOP SCORES'!F$10,0)</f>
        <v>73.40425531914893</v>
      </c>
      <c r="I70" s="7">
        <f>IFERROR(100*_xlfn.IFNA(VLOOKUP($B70,[1]KviZDarije6!$A$1:$K$1000, 11, 0), 0)/'[1]TOP SCORES'!G$10,0)</f>
        <v>0</v>
      </c>
      <c r="J70" s="7">
        <f>IFERROR(100*_xlfn.IFNA(VLOOKUP($B70,[1]KviZDarije7!$A$1:$K$1000, 11, 0), 0)/'[1]TOP SCORES'!H$10,0)</f>
        <v>0</v>
      </c>
      <c r="K70" s="7">
        <f>IFERROR(100*_xlfn.IFNA(VLOOKUP($B70,[1]KviZDarije8!$A$1:$K$1000, 11, 0), 0)/'[1]TOP SCORES'!I$10,0)</f>
        <v>0</v>
      </c>
    </row>
    <row r="71" spans="1:11" ht="15.75" x14ac:dyDescent="0.25">
      <c r="A71" s="1">
        <f ca="1">RANK(C71,C$2:C$983)</f>
        <v>70</v>
      </c>
      <c r="B71" s="2" t="s">
        <v>79</v>
      </c>
      <c r="C71" s="6" cm="1">
        <f t="array" aca="1" ref="C71" ca="1">SUM(LARGE(D71:M71,ROW(INDIRECT("1:7"))))</f>
        <v>328.97072407896326</v>
      </c>
      <c r="D71" s="7">
        <f>IFERROR(100*_xlfn.IFNA(VLOOKUP($B71,[1]KviZDarije1!$A$1:$K$1000, 11, 0), 0)/'[1]TOP SCORES'!B$10,0)</f>
        <v>0</v>
      </c>
      <c r="E71" s="7">
        <f>IFERROR(100*_xlfn.IFNA(VLOOKUP($B71,[1]KviZDarije2!$A$1:$K$1000, 11, 0), 0)/'[1]TOP SCORES'!C$10,0)</f>
        <v>0</v>
      </c>
      <c r="F71" s="7">
        <f>IFERROR(100*_xlfn.IFNA(VLOOKUP($B71,[1]KviZDarije3!$A$1:$K$1000, 11, 0), 0)/'[1]TOP SCORES'!D$10,0)</f>
        <v>62.376237623762378</v>
      </c>
      <c r="G71" s="7">
        <f>IFERROR(100*_xlfn.IFNA(VLOOKUP($B71,[1]KviZDarije4!$A$1:$K$1000, 11, 0), 0)/'[1]TOP SCORES'!E$10,0)</f>
        <v>57.446808510638299</v>
      </c>
      <c r="H71" s="7">
        <f>IFERROR(100*_xlfn.IFNA(VLOOKUP($B71,[1]KviZDarije5!$A$1:$K$1000, 11, 0), 0)/'[1]TOP SCORES'!F$10,0)</f>
        <v>71.276595744680847</v>
      </c>
      <c r="I71" s="7">
        <f>IFERROR(100*_xlfn.IFNA(VLOOKUP($B71,[1]KviZDarije6!$A$1:$K$1000, 11, 0), 0)/'[1]TOP SCORES'!G$10,0)</f>
        <v>0</v>
      </c>
      <c r="J71" s="7">
        <f>IFERROR(100*_xlfn.IFNA(VLOOKUP($B71,[1]KviZDarije7!$A$1:$K$1000, 11, 0), 0)/'[1]TOP SCORES'!H$10,0)</f>
        <v>71.578947368421055</v>
      </c>
      <c r="K71" s="7">
        <f>IFERROR(100*_xlfn.IFNA(VLOOKUP($B71,[1]KviZDarije8!$A$1:$K$1000, 11, 0), 0)/'[1]TOP SCORES'!I$10,0)</f>
        <v>66.292134831460672</v>
      </c>
    </row>
    <row r="72" spans="1:11" ht="15.75" x14ac:dyDescent="0.25">
      <c r="A72" s="1">
        <f ca="1">RANK(C72,C$2:C$983)</f>
        <v>71</v>
      </c>
      <c r="B72" s="2" t="s">
        <v>80</v>
      </c>
      <c r="C72" s="6" cm="1">
        <f t="array" aca="1" ref="C72" ca="1">SUM(LARGE(D72:M72,ROW(INDIRECT("1:7"))))</f>
        <v>324.91212041294216</v>
      </c>
      <c r="D72" s="7">
        <f>IFERROR(100*_xlfn.IFNA(VLOOKUP($B72,[1]KviZDarije1!$A$1:$K$1000, 11, 0), 0)/'[1]TOP SCORES'!B$10,0)</f>
        <v>0</v>
      </c>
      <c r="E72" s="7">
        <f>IFERROR(100*_xlfn.IFNA(VLOOKUP($B72,[1]KviZDarije2!$A$1:$K$1000, 11, 0), 0)/'[1]TOP SCORES'!C$10,0)</f>
        <v>65.957446808510639</v>
      </c>
      <c r="F72" s="7">
        <f>IFERROR(100*_xlfn.IFNA(VLOOKUP($B72,[1]KviZDarije3!$A$1:$K$1000, 11, 0), 0)/'[1]TOP SCORES'!D$10,0)</f>
        <v>57.425742574257427</v>
      </c>
      <c r="G72" s="7">
        <f>IFERROR(100*_xlfn.IFNA(VLOOKUP($B72,[1]KviZDarije4!$A$1:$K$1000, 11, 0), 0)/'[1]TOP SCORES'!E$10,0)</f>
        <v>53.191489361702125</v>
      </c>
      <c r="H72" s="7">
        <f>IFERROR(100*_xlfn.IFNA(VLOOKUP($B72,[1]KviZDarije5!$A$1:$K$1000, 11, 0), 0)/'[1]TOP SCORES'!F$10,0)</f>
        <v>0</v>
      </c>
      <c r="I72" s="7">
        <f>IFERROR(100*_xlfn.IFNA(VLOOKUP($B72,[1]KviZDarije6!$A$1:$K$1000, 11, 0), 0)/'[1]TOP SCORES'!G$10,0)</f>
        <v>48.514851485148512</v>
      </c>
      <c r="J72" s="7">
        <f>IFERROR(100*_xlfn.IFNA(VLOOKUP($B72,[1]KviZDarije7!$A$1:$K$1000, 11, 0), 0)/'[1]TOP SCORES'!H$10,0)</f>
        <v>52.631578947368418</v>
      </c>
      <c r="K72" s="7">
        <f>IFERROR(100*_xlfn.IFNA(VLOOKUP($B72,[1]KviZDarije8!$A$1:$K$1000, 11, 0), 0)/'[1]TOP SCORES'!I$10,0)</f>
        <v>47.19101123595506</v>
      </c>
    </row>
    <row r="73" spans="1:11" ht="15.75" x14ac:dyDescent="0.25">
      <c r="A73" s="1">
        <f ca="1">RANK(C73,C$2:C$983)</f>
        <v>72</v>
      </c>
      <c r="B73" s="2" t="s">
        <v>81</v>
      </c>
      <c r="C73" s="6" cm="1">
        <f t="array" aca="1" ref="C73" ca="1">SUM(LARGE(D73:M73,ROW(INDIRECT("1:7"))))</f>
        <v>323.54517659197001</v>
      </c>
      <c r="D73" s="7">
        <f>IFERROR(100*_xlfn.IFNA(VLOOKUP($B73,[1]KviZDarije1!$A$1:$K$1000, 11, 0), 0)/'[1]TOP SCORES'!B$10,0)</f>
        <v>0</v>
      </c>
      <c r="E73" s="7">
        <f>IFERROR(100*_xlfn.IFNA(VLOOKUP($B73,[1]KviZDarije2!$A$1:$K$1000, 11, 0), 0)/'[1]TOP SCORES'!C$10,0)</f>
        <v>73.40425531914893</v>
      </c>
      <c r="F73" s="7">
        <f>IFERROR(100*_xlfn.IFNA(VLOOKUP($B73,[1]KviZDarije3!$A$1:$K$1000, 11, 0), 0)/'[1]TOP SCORES'!D$10,0)</f>
        <v>0</v>
      </c>
      <c r="G73" s="7">
        <f>IFERROR(100*_xlfn.IFNA(VLOOKUP($B73,[1]KviZDarije4!$A$1:$K$1000, 11, 0), 0)/'[1]TOP SCORES'!E$10,0)</f>
        <v>48.936170212765958</v>
      </c>
      <c r="H73" s="7">
        <f>IFERROR(100*_xlfn.IFNA(VLOOKUP($B73,[1]KviZDarije5!$A$1:$K$1000, 11, 0), 0)/'[1]TOP SCORES'!F$10,0)</f>
        <v>62.765957446808514</v>
      </c>
      <c r="I73" s="7">
        <f>IFERROR(100*_xlfn.IFNA(VLOOKUP($B73,[1]KviZDarije6!$A$1:$K$1000, 11, 0), 0)/'[1]TOP SCORES'!G$10,0)</f>
        <v>0</v>
      </c>
      <c r="J73" s="7">
        <f>IFERROR(100*_xlfn.IFNA(VLOOKUP($B73,[1]KviZDarije7!$A$1:$K$1000, 11, 0), 0)/'[1]TOP SCORES'!H$10,0)</f>
        <v>63.157894736842103</v>
      </c>
      <c r="K73" s="7">
        <f>IFERROR(100*_xlfn.IFNA(VLOOKUP($B73,[1]KviZDarije8!$A$1:$K$1000, 11, 0), 0)/'[1]TOP SCORES'!I$10,0)</f>
        <v>75.280898876404493</v>
      </c>
    </row>
    <row r="74" spans="1:11" ht="15.75" x14ac:dyDescent="0.25">
      <c r="A74" s="1">
        <f ca="1">RANK(C74,C$2:C$983)</f>
        <v>73</v>
      </c>
      <c r="B74" s="2" t="s">
        <v>82</v>
      </c>
      <c r="C74" s="6" cm="1">
        <f t="array" aca="1" ref="C74" ca="1">SUM(LARGE(D74:M74,ROW(INDIRECT("1:7"))))</f>
        <v>319.99524585914855</v>
      </c>
      <c r="D74" s="7">
        <f>IFERROR(100*_xlfn.IFNA(VLOOKUP($B74,[1]KviZDarije1!$A$1:$K$1000, 11, 0), 0)/'[1]TOP SCORES'!B$10,0)</f>
        <v>36.893203883495147</v>
      </c>
      <c r="E74" s="7">
        <f>IFERROR(100*_xlfn.IFNA(VLOOKUP($B74,[1]KviZDarije2!$A$1:$K$1000, 11, 0), 0)/'[1]TOP SCORES'!C$10,0)</f>
        <v>65.957446808510639</v>
      </c>
      <c r="F74" s="7">
        <f>IFERROR(100*_xlfn.IFNA(VLOOKUP($B74,[1]KviZDarije3!$A$1:$K$1000, 11, 0), 0)/'[1]TOP SCORES'!D$10,0)</f>
        <v>53.465346534653463</v>
      </c>
      <c r="G74" s="7">
        <f>IFERROR(100*_xlfn.IFNA(VLOOKUP($B74,[1]KviZDarije4!$A$1:$K$1000, 11, 0), 0)/'[1]TOP SCORES'!E$10,0)</f>
        <v>0</v>
      </c>
      <c r="H74" s="7">
        <f>IFERROR(100*_xlfn.IFNA(VLOOKUP($B74,[1]KviZDarije5!$A$1:$K$1000, 11, 0), 0)/'[1]TOP SCORES'!F$10,0)</f>
        <v>51.063829787234042</v>
      </c>
      <c r="I74" s="7">
        <f>IFERROR(100*_xlfn.IFNA(VLOOKUP($B74,[1]KviZDarije6!$A$1:$K$1000, 11, 0), 0)/'[1]TOP SCORES'!G$10,0)</f>
        <v>56.435643564356432</v>
      </c>
      <c r="J74" s="7">
        <f>IFERROR(100*_xlfn.IFNA(VLOOKUP($B74,[1]KviZDarije7!$A$1:$K$1000, 11, 0), 0)/'[1]TOP SCORES'!H$10,0)</f>
        <v>0</v>
      </c>
      <c r="K74" s="7">
        <f>IFERROR(100*_xlfn.IFNA(VLOOKUP($B74,[1]KviZDarije8!$A$1:$K$1000, 11, 0), 0)/'[1]TOP SCORES'!I$10,0)</f>
        <v>56.179775280898873</v>
      </c>
    </row>
    <row r="75" spans="1:11" ht="15.75" x14ac:dyDescent="0.25">
      <c r="A75" s="1">
        <f ca="1">RANK(C75,C$2:C$983)</f>
        <v>74</v>
      </c>
      <c r="B75" s="2" t="s">
        <v>83</v>
      </c>
      <c r="C75" s="6" cm="1">
        <f t="array" aca="1" ref="C75" ca="1">SUM(LARGE(D75:M75,ROW(INDIRECT("1:7"))))</f>
        <v>315.51041783685446</v>
      </c>
      <c r="D75" s="7">
        <f>IFERROR(100*_xlfn.IFNA(VLOOKUP($B75,[1]KviZDarije1!$A$1:$K$1000, 11, 0), 0)/'[1]TOP SCORES'!B$10,0)</f>
        <v>52.427184466019419</v>
      </c>
      <c r="E75" s="7">
        <f>IFERROR(100*_xlfn.IFNA(VLOOKUP($B75,[1]KviZDarije2!$A$1:$K$1000, 11, 0), 0)/'[1]TOP SCORES'!C$10,0)</f>
        <v>70.212765957446805</v>
      </c>
      <c r="F75" s="7">
        <f>IFERROR(100*_xlfn.IFNA(VLOOKUP($B75,[1]KviZDarije3!$A$1:$K$1000, 11, 0), 0)/'[1]TOP SCORES'!D$10,0)</f>
        <v>61.386138613861384</v>
      </c>
      <c r="G75" s="7">
        <f>IFERROR(100*_xlfn.IFNA(VLOOKUP($B75,[1]KviZDarije4!$A$1:$K$1000, 11, 0), 0)/'[1]TOP SCORES'!E$10,0)</f>
        <v>0</v>
      </c>
      <c r="H75" s="7">
        <f>IFERROR(100*_xlfn.IFNA(VLOOKUP($B75,[1]KviZDarije5!$A$1:$K$1000, 11, 0), 0)/'[1]TOP SCORES'!F$10,0)</f>
        <v>0</v>
      </c>
      <c r="I75" s="7">
        <f>IFERROR(100*_xlfn.IFNA(VLOOKUP($B75,[1]KviZDarije6!$A$1:$K$1000, 11, 0), 0)/'[1]TOP SCORES'!G$10,0)</f>
        <v>0</v>
      </c>
      <c r="J75" s="7">
        <f>IFERROR(100*_xlfn.IFNA(VLOOKUP($B75,[1]KviZDarije7!$A$1:$K$1000, 11, 0), 0)/'[1]TOP SCORES'!H$10,0)</f>
        <v>66.315789473684205</v>
      </c>
      <c r="K75" s="7">
        <f>IFERROR(100*_xlfn.IFNA(VLOOKUP($B75,[1]KviZDarije8!$A$1:$K$1000, 11, 0), 0)/'[1]TOP SCORES'!I$10,0)</f>
        <v>65.168539325842701</v>
      </c>
    </row>
    <row r="76" spans="1:11" ht="15.75" x14ac:dyDescent="0.25">
      <c r="A76" s="1">
        <f ca="1">RANK(C76,C$2:C$983)</f>
        <v>75</v>
      </c>
      <c r="B76" s="5" t="s">
        <v>84</v>
      </c>
      <c r="C76" s="6" cm="1">
        <f t="array" aca="1" ref="C76" ca="1">SUM(LARGE(D76:M76,ROW(INDIRECT("1:7"))))</f>
        <v>304.0354739033375</v>
      </c>
      <c r="D76" s="7">
        <f>IFERROR(100*_xlfn.IFNA(VLOOKUP($B76,[1]KviZDarije1!$A$1:$K$1000, 11, 0), 0)/'[1]TOP SCORES'!B$10,0)</f>
        <v>31.067961165048544</v>
      </c>
      <c r="E76" s="7">
        <f>IFERROR(100*_xlfn.IFNA(VLOOKUP($B76,[1]KviZDarije2!$A$1:$K$1000, 11, 0), 0)/'[1]TOP SCORES'!C$10,0)</f>
        <v>0</v>
      </c>
      <c r="F76" s="7">
        <f>IFERROR(100*_xlfn.IFNA(VLOOKUP($B76,[1]KviZDarije3!$A$1:$K$1000, 11, 0), 0)/'[1]TOP SCORES'!D$10,0)</f>
        <v>47.524752475247524</v>
      </c>
      <c r="G76" s="7">
        <f>IFERROR(100*_xlfn.IFNA(VLOOKUP($B76,[1]KviZDarije4!$A$1:$K$1000, 11, 0), 0)/'[1]TOP SCORES'!E$10,0)</f>
        <v>43.617021276595743</v>
      </c>
      <c r="H76" s="7">
        <f>IFERROR(100*_xlfn.IFNA(VLOOKUP($B76,[1]KviZDarije5!$A$1:$K$1000, 11, 0), 0)/'[1]TOP SCORES'!F$10,0)</f>
        <v>45.744680851063826</v>
      </c>
      <c r="I76" s="7">
        <f>IFERROR(100*_xlfn.IFNA(VLOOKUP($B76,[1]KviZDarije6!$A$1:$K$1000, 11, 0), 0)/'[1]TOP SCORES'!G$10,0)</f>
        <v>42.574257425742573</v>
      </c>
      <c r="J76" s="7">
        <f>IFERROR(100*_xlfn.IFNA(VLOOKUP($B76,[1]KviZDarije7!$A$1:$K$1000, 11, 0), 0)/'[1]TOP SCORES'!H$10,0)</f>
        <v>46.315789473684212</v>
      </c>
      <c r="K76" s="7">
        <f>IFERROR(100*_xlfn.IFNA(VLOOKUP($B76,[1]KviZDarije8!$A$1:$K$1000, 11, 0), 0)/'[1]TOP SCORES'!I$10,0)</f>
        <v>47.19101123595506</v>
      </c>
    </row>
    <row r="77" spans="1:11" ht="15.75" x14ac:dyDescent="0.25">
      <c r="A77" s="1">
        <f ca="1">RANK(C77,C$2:C$983)</f>
        <v>76</v>
      </c>
      <c r="B77" s="2" t="s">
        <v>85</v>
      </c>
      <c r="C77" s="6" cm="1">
        <f t="array" aca="1" ref="C77" ca="1">SUM(LARGE(D77:M77,ROW(INDIRECT("1:7"))))</f>
        <v>303.82749751251282</v>
      </c>
      <c r="D77" s="7">
        <f>IFERROR(100*_xlfn.IFNA(VLOOKUP($B77,[1]KviZDarije1!$A$1:$K$1000, 11, 0), 0)/'[1]TOP SCORES'!B$10,0)</f>
        <v>0</v>
      </c>
      <c r="E77" s="7">
        <f>IFERROR(100*_xlfn.IFNA(VLOOKUP($B77,[1]KviZDarije2!$A$1:$K$1000, 11, 0), 0)/'[1]TOP SCORES'!C$10,0)</f>
        <v>50</v>
      </c>
      <c r="F77" s="7">
        <f>IFERROR(100*_xlfn.IFNA(VLOOKUP($B77,[1]KviZDarije3!$A$1:$K$1000, 11, 0), 0)/'[1]TOP SCORES'!D$10,0)</f>
        <v>43.564356435643568</v>
      </c>
      <c r="G77" s="7">
        <f>IFERROR(100*_xlfn.IFNA(VLOOKUP($B77,[1]KviZDarije4!$A$1:$K$1000, 11, 0), 0)/'[1]TOP SCORES'!E$10,0)</f>
        <v>37.234042553191486</v>
      </c>
      <c r="H77" s="7">
        <f>IFERROR(100*_xlfn.IFNA(VLOOKUP($B77,[1]KviZDarije5!$A$1:$K$1000, 11, 0), 0)/'[1]TOP SCORES'!F$10,0)</f>
        <v>55.319148936170215</v>
      </c>
      <c r="I77" s="7">
        <f>IFERROR(100*_xlfn.IFNA(VLOOKUP($B77,[1]KviZDarije6!$A$1:$K$1000, 11, 0), 0)/'[1]TOP SCORES'!G$10,0)</f>
        <v>36.633663366336634</v>
      </c>
      <c r="J77" s="7">
        <f>IFERROR(100*_xlfn.IFNA(VLOOKUP($B77,[1]KviZDarije7!$A$1:$K$1000, 11, 0), 0)/'[1]TOP SCORES'!H$10,0)</f>
        <v>47.368421052631582</v>
      </c>
      <c r="K77" s="7">
        <f>IFERROR(100*_xlfn.IFNA(VLOOKUP($B77,[1]KviZDarije8!$A$1:$K$1000, 11, 0), 0)/'[1]TOP SCORES'!I$10,0)</f>
        <v>33.707865168539328</v>
      </c>
    </row>
    <row r="78" spans="1:11" ht="15.75" x14ac:dyDescent="0.25">
      <c r="A78" s="1">
        <f ca="1">RANK(C78,C$2:C$983)</f>
        <v>77</v>
      </c>
      <c r="B78" s="5" t="s">
        <v>86</v>
      </c>
      <c r="C78" s="6" cm="1">
        <f t="array" aca="1" ref="C78" ca="1">SUM(LARGE(D78:M78,ROW(INDIRECT("1:7"))))</f>
        <v>301.02949327731051</v>
      </c>
      <c r="D78" s="7">
        <f>IFERROR(100*_xlfn.IFNA(VLOOKUP($B78,[1]KviZDarije1!$A$1:$K$1000, 11, 0), 0)/'[1]TOP SCORES'!B$10,0)</f>
        <v>33.009708737864081</v>
      </c>
      <c r="E78" s="7">
        <f>IFERROR(100*_xlfn.IFNA(VLOOKUP($B78,[1]KviZDarije2!$A$1:$K$1000, 11, 0), 0)/'[1]TOP SCORES'!C$10,0)</f>
        <v>43.617021276595743</v>
      </c>
      <c r="F78" s="7">
        <f>IFERROR(100*_xlfn.IFNA(VLOOKUP($B78,[1]KviZDarije3!$A$1:$K$1000, 11, 0), 0)/'[1]TOP SCORES'!D$10,0)</f>
        <v>50.495049504950494</v>
      </c>
      <c r="G78" s="7">
        <f>IFERROR(100*_xlfn.IFNA(VLOOKUP($B78,[1]KviZDarije4!$A$1:$K$1000, 11, 0), 0)/'[1]TOP SCORES'!E$10,0)</f>
        <v>32.978723404255319</v>
      </c>
      <c r="H78" s="7">
        <f>IFERROR(100*_xlfn.IFNA(VLOOKUP($B78,[1]KviZDarije5!$A$1:$K$1000, 11, 0), 0)/'[1]TOP SCORES'!F$10,0)</f>
        <v>46.808510638297875</v>
      </c>
      <c r="I78" s="7">
        <f>IFERROR(100*_xlfn.IFNA(VLOOKUP($B78,[1]KviZDarije6!$A$1:$K$1000, 11, 0), 0)/'[1]TOP SCORES'!G$10,0)</f>
        <v>33.663366336633665</v>
      </c>
      <c r="J78" s="7">
        <f>IFERROR(100*_xlfn.IFNA(VLOOKUP($B78,[1]KviZDarije7!$A$1:$K$1000, 11, 0), 0)/'[1]TOP SCORES'!H$10,0)</f>
        <v>47.368421052631582</v>
      </c>
      <c r="K78" s="7">
        <f>IFERROR(100*_xlfn.IFNA(VLOOKUP($B78,[1]KviZDarije8!$A$1:$K$1000, 11, 0), 0)/'[1]TOP SCORES'!I$10,0)</f>
        <v>46.067415730337082</v>
      </c>
    </row>
    <row r="79" spans="1:11" ht="15.75" x14ac:dyDescent="0.25">
      <c r="A79" s="1">
        <f ca="1">RANK(C79,C$2:C$983)</f>
        <v>78</v>
      </c>
      <c r="B79" s="2" t="s">
        <v>87</v>
      </c>
      <c r="C79" s="6" cm="1">
        <f t="array" aca="1" ref="C79" ca="1">SUM(LARGE(D79:M79,ROW(INDIRECT("1:7"))))</f>
        <v>299.08455212387588</v>
      </c>
      <c r="D79" s="7">
        <f>IFERROR(100*_xlfn.IFNA(VLOOKUP($B79,[1]KviZDarije1!$A$1:$K$1000, 11, 0), 0)/'[1]TOP SCORES'!B$10,0)</f>
        <v>50.485436893203882</v>
      </c>
      <c r="E79" s="7">
        <f>IFERROR(100*_xlfn.IFNA(VLOOKUP($B79,[1]KviZDarije2!$A$1:$K$1000, 11, 0), 0)/'[1]TOP SCORES'!C$10,0)</f>
        <v>0</v>
      </c>
      <c r="F79" s="7">
        <f>IFERROR(100*_xlfn.IFNA(VLOOKUP($B79,[1]KviZDarije3!$A$1:$K$1000, 11, 0), 0)/'[1]TOP SCORES'!D$10,0)</f>
        <v>61.386138613861384</v>
      </c>
      <c r="G79" s="7">
        <f>IFERROR(100*_xlfn.IFNA(VLOOKUP($B79,[1]KviZDarije4!$A$1:$K$1000, 11, 0), 0)/'[1]TOP SCORES'!E$10,0)</f>
        <v>55.319148936170215</v>
      </c>
      <c r="H79" s="7">
        <f>IFERROR(100*_xlfn.IFNA(VLOOKUP($B79,[1]KviZDarije5!$A$1:$K$1000, 11, 0), 0)/'[1]TOP SCORES'!F$10,0)</f>
        <v>74.468085106382972</v>
      </c>
      <c r="I79" s="7">
        <f>IFERROR(100*_xlfn.IFNA(VLOOKUP($B79,[1]KviZDarije6!$A$1:$K$1000, 11, 0), 0)/'[1]TOP SCORES'!G$10,0)</f>
        <v>57.425742574257427</v>
      </c>
      <c r="J79" s="7">
        <f>IFERROR(100*_xlfn.IFNA(VLOOKUP($B79,[1]KviZDarije7!$A$1:$K$1000, 11, 0), 0)/'[1]TOP SCORES'!H$10,0)</f>
        <v>0</v>
      </c>
      <c r="K79" s="7">
        <f>IFERROR(100*_xlfn.IFNA(VLOOKUP($B79,[1]KviZDarije8!$A$1:$K$1000, 11, 0), 0)/'[1]TOP SCORES'!I$10,0)</f>
        <v>0</v>
      </c>
    </row>
    <row r="80" spans="1:11" ht="15.75" x14ac:dyDescent="0.25">
      <c r="A80" s="1">
        <f ca="1">RANK(C80,C$2:C$983)</f>
        <v>79</v>
      </c>
      <c r="B80" s="2" t="s">
        <v>88</v>
      </c>
      <c r="C80" s="6" cm="1">
        <f t="array" aca="1" ref="C80" ca="1">SUM(LARGE(D80:M80,ROW(INDIRECT("1:7"))))</f>
        <v>287.58482589832016</v>
      </c>
      <c r="D80" s="7">
        <f>IFERROR(100*_xlfn.IFNA(VLOOKUP($B80,[1]KviZDarije1!$A$1:$K$1000, 11, 0), 0)/'[1]TOP SCORES'!B$10,0)</f>
        <v>100</v>
      </c>
      <c r="E80" s="7">
        <f>IFERROR(100*_xlfn.IFNA(VLOOKUP($B80,[1]KviZDarije2!$A$1:$K$1000, 11, 0), 0)/'[1]TOP SCORES'!C$10,0)</f>
        <v>0</v>
      </c>
      <c r="F80" s="7">
        <f>IFERROR(100*_xlfn.IFNA(VLOOKUP($B80,[1]KviZDarije3!$A$1:$K$1000, 11, 0), 0)/'[1]TOP SCORES'!D$10,0)</f>
        <v>0</v>
      </c>
      <c r="G80" s="7">
        <f>IFERROR(100*_xlfn.IFNA(VLOOKUP($B80,[1]KviZDarije4!$A$1:$K$1000, 11, 0), 0)/'[1]TOP SCORES'!E$10,0)</f>
        <v>0</v>
      </c>
      <c r="H80" s="7">
        <f>IFERROR(100*_xlfn.IFNA(VLOOKUP($B80,[1]KviZDarije5!$A$1:$K$1000, 11, 0), 0)/'[1]TOP SCORES'!F$10,0)</f>
        <v>0</v>
      </c>
      <c r="I80" s="7">
        <f>IFERROR(100*_xlfn.IFNA(VLOOKUP($B80,[1]KviZDarije6!$A$1:$K$1000, 11, 0), 0)/'[1]TOP SCORES'!G$10,0)</f>
        <v>92.079207920792072</v>
      </c>
      <c r="J80" s="7">
        <f>IFERROR(100*_xlfn.IFNA(VLOOKUP($B80,[1]KviZDarije7!$A$1:$K$1000, 11, 0), 0)/'[1]TOP SCORES'!H$10,0)</f>
        <v>0</v>
      </c>
      <c r="K80" s="7">
        <f>IFERROR(100*_xlfn.IFNA(VLOOKUP($B80,[1]KviZDarije8!$A$1:$K$1000, 11, 0), 0)/'[1]TOP SCORES'!I$10,0)</f>
        <v>95.50561797752809</v>
      </c>
    </row>
    <row r="81" spans="1:11" ht="15.75" x14ac:dyDescent="0.25">
      <c r="A81" s="1">
        <f ca="1">RANK(C81,C$2:C$983)</f>
        <v>80</v>
      </c>
      <c r="B81" s="2" t="s">
        <v>89</v>
      </c>
      <c r="C81" s="6" cm="1">
        <f t="array" aca="1" ref="C81" ca="1">SUM(LARGE(D81:M81,ROW(INDIRECT("1:7"))))</f>
        <v>284.87874815161746</v>
      </c>
      <c r="D81" s="7">
        <f>IFERROR(100*_xlfn.IFNA(VLOOKUP($B81,[1]KviZDarije1!$A$1:$K$1000, 11, 0), 0)/'[1]TOP SCORES'!B$10,0)</f>
        <v>46.601941747572816</v>
      </c>
      <c r="E81" s="7">
        <f>IFERROR(100*_xlfn.IFNA(VLOOKUP($B81,[1]KviZDarije2!$A$1:$K$1000, 11, 0), 0)/'[1]TOP SCORES'!C$10,0)</f>
        <v>67.021276595744681</v>
      </c>
      <c r="F81" s="7">
        <f>IFERROR(100*_xlfn.IFNA(VLOOKUP($B81,[1]KviZDarije3!$A$1:$K$1000, 11, 0), 0)/'[1]TOP SCORES'!D$10,0)</f>
        <v>57.425742574257427</v>
      </c>
      <c r="G81" s="7">
        <f>IFERROR(100*_xlfn.IFNA(VLOOKUP($B81,[1]KviZDarije4!$A$1:$K$1000, 11, 0), 0)/'[1]TOP SCORES'!E$10,0)</f>
        <v>45.744680851063826</v>
      </c>
      <c r="H81" s="7">
        <f>IFERROR(100*_xlfn.IFNA(VLOOKUP($B81,[1]KviZDarije5!$A$1:$K$1000, 11, 0), 0)/'[1]TOP SCORES'!F$10,0)</f>
        <v>68.085106382978722</v>
      </c>
      <c r="I81" s="7">
        <f>IFERROR(100*_xlfn.IFNA(VLOOKUP($B81,[1]KviZDarije6!$A$1:$K$1000, 11, 0), 0)/'[1]TOP SCORES'!G$10,0)</f>
        <v>0</v>
      </c>
      <c r="J81" s="7">
        <f>IFERROR(100*_xlfn.IFNA(VLOOKUP($B81,[1]KviZDarije7!$A$1:$K$1000, 11, 0), 0)/'[1]TOP SCORES'!H$10,0)</f>
        <v>0</v>
      </c>
      <c r="K81" s="7">
        <f>IFERROR(100*_xlfn.IFNA(VLOOKUP($B81,[1]KviZDarije8!$A$1:$K$1000, 11, 0), 0)/'[1]TOP SCORES'!I$10,0)</f>
        <v>0</v>
      </c>
    </row>
    <row r="82" spans="1:11" ht="15.75" x14ac:dyDescent="0.25">
      <c r="A82" s="1">
        <f ca="1">RANK(C82,C$2:C$983)</f>
        <v>81</v>
      </c>
      <c r="B82" s="5" t="s">
        <v>90</v>
      </c>
      <c r="C82" s="6" cm="1">
        <f t="array" aca="1" ref="C82" ca="1">SUM(LARGE(D82:M82,ROW(INDIRECT("1:7"))))</f>
        <v>281.96744533498486</v>
      </c>
      <c r="D82" s="7">
        <f>IFERROR(100*_xlfn.IFNA(VLOOKUP($B82,[1]KviZDarije1!$A$1:$K$1000, 11, 0), 0)/'[1]TOP SCORES'!B$10,0)</f>
        <v>35.922330097087375</v>
      </c>
      <c r="E82" s="7">
        <f>IFERROR(100*_xlfn.IFNA(VLOOKUP($B82,[1]KviZDarije2!$A$1:$K$1000, 11, 0), 0)/'[1]TOP SCORES'!C$10,0)</f>
        <v>43.617021276595743</v>
      </c>
      <c r="F82" s="7">
        <f>IFERROR(100*_xlfn.IFNA(VLOOKUP($B82,[1]KviZDarije3!$A$1:$K$1000, 11, 0), 0)/'[1]TOP SCORES'!D$10,0)</f>
        <v>36.633663366336634</v>
      </c>
      <c r="G82" s="7">
        <f>IFERROR(100*_xlfn.IFNA(VLOOKUP($B82,[1]KviZDarije4!$A$1:$K$1000, 11, 0), 0)/'[1]TOP SCORES'!E$10,0)</f>
        <v>31.914893617021278</v>
      </c>
      <c r="H82" s="7">
        <f>IFERROR(100*_xlfn.IFNA(VLOOKUP($B82,[1]KviZDarije5!$A$1:$K$1000, 11, 0), 0)/'[1]TOP SCORES'!F$10,0)</f>
        <v>0</v>
      </c>
      <c r="I82" s="7">
        <f>IFERROR(100*_xlfn.IFNA(VLOOKUP($B82,[1]KviZDarije6!$A$1:$K$1000, 11, 0), 0)/'[1]TOP SCORES'!G$10,0)</f>
        <v>39.603960396039604</v>
      </c>
      <c r="J82" s="7">
        <f>IFERROR(100*_xlfn.IFNA(VLOOKUP($B82,[1]KviZDarije7!$A$1:$K$1000, 11, 0), 0)/'[1]TOP SCORES'!H$10,0)</f>
        <v>51.578947368421055</v>
      </c>
      <c r="K82" s="7">
        <f>IFERROR(100*_xlfn.IFNA(VLOOKUP($B82,[1]KviZDarije8!$A$1:$K$1000, 11, 0), 0)/'[1]TOP SCORES'!I$10,0)</f>
        <v>42.696629213483149</v>
      </c>
    </row>
    <row r="83" spans="1:11" ht="15.75" x14ac:dyDescent="0.25">
      <c r="A83" s="1">
        <f ca="1">RANK(C83,C$2:C$983)</f>
        <v>82</v>
      </c>
      <c r="B83" s="5" t="s">
        <v>91</v>
      </c>
      <c r="C83" s="6" cm="1">
        <f t="array" aca="1" ref="C83" ca="1">SUM(LARGE(D83:M83,ROW(INDIRECT("1:7"))))</f>
        <v>279.19938679768802</v>
      </c>
      <c r="D83" s="7">
        <f>IFERROR(100*_xlfn.IFNA(VLOOKUP($B83,[1]KviZDarije1!$A$1:$K$1000, 11, 0), 0)/'[1]TOP SCORES'!B$10,0)</f>
        <v>28.155339805825243</v>
      </c>
      <c r="E83" s="7">
        <f>IFERROR(100*_xlfn.IFNA(VLOOKUP($B83,[1]KviZDarije2!$A$1:$K$1000, 11, 0), 0)/'[1]TOP SCORES'!C$10,0)</f>
        <v>37.234042553191486</v>
      </c>
      <c r="F83" s="7">
        <f>IFERROR(100*_xlfn.IFNA(VLOOKUP($B83,[1]KviZDarije3!$A$1:$K$1000, 11, 0), 0)/'[1]TOP SCORES'!D$10,0)</f>
        <v>42.574257425742573</v>
      </c>
      <c r="G83" s="7">
        <f>IFERROR(100*_xlfn.IFNA(VLOOKUP($B83,[1]KviZDarije4!$A$1:$K$1000, 11, 0), 0)/'[1]TOP SCORES'!E$10,0)</f>
        <v>0</v>
      </c>
      <c r="H83" s="7">
        <f>IFERROR(100*_xlfn.IFNA(VLOOKUP($B83,[1]KviZDarije5!$A$1:$K$1000, 11, 0), 0)/'[1]TOP SCORES'!F$10,0)</f>
        <v>39.361702127659576</v>
      </c>
      <c r="I83" s="7">
        <f>IFERROR(100*_xlfn.IFNA(VLOOKUP($B83,[1]KviZDarije6!$A$1:$K$1000, 11, 0), 0)/'[1]TOP SCORES'!G$10,0)</f>
        <v>34.653465346534652</v>
      </c>
      <c r="J83" s="7">
        <f>IFERROR(100*_xlfn.IFNA(VLOOKUP($B83,[1]KviZDarije7!$A$1:$K$1000, 11, 0), 0)/'[1]TOP SCORES'!H$10,0)</f>
        <v>57.89473684210526</v>
      </c>
      <c r="K83" s="7">
        <f>IFERROR(100*_xlfn.IFNA(VLOOKUP($B83,[1]KviZDarije8!$A$1:$K$1000, 11, 0), 0)/'[1]TOP SCORES'!I$10,0)</f>
        <v>39.325842696629216</v>
      </c>
    </row>
    <row r="84" spans="1:11" ht="15.75" x14ac:dyDescent="0.25">
      <c r="A84" s="1">
        <f ca="1">RANK(C84,C$2:C$983)</f>
        <v>83</v>
      </c>
      <c r="B84" s="2" t="s">
        <v>92</v>
      </c>
      <c r="C84" s="6" cm="1">
        <f t="array" aca="1" ref="C84" ca="1">SUM(LARGE(D84:M84,ROW(INDIRECT("1:7"))))</f>
        <v>268.45693542982985</v>
      </c>
      <c r="D84" s="7">
        <f>IFERROR(100*_xlfn.IFNA(VLOOKUP($B84,[1]KviZDarije1!$A$1:$K$1000, 11, 0), 0)/'[1]TOP SCORES'!B$10,0)</f>
        <v>30.097087378640776</v>
      </c>
      <c r="E84" s="7">
        <f>IFERROR(100*_xlfn.IFNA(VLOOKUP($B84,[1]KviZDarije2!$A$1:$K$1000, 11, 0), 0)/'[1]TOP SCORES'!C$10,0)</f>
        <v>45.744680851063826</v>
      </c>
      <c r="F84" s="7">
        <f>IFERROR(100*_xlfn.IFNA(VLOOKUP($B84,[1]KviZDarije3!$A$1:$K$1000, 11, 0), 0)/'[1]TOP SCORES'!D$10,0)</f>
        <v>32.67326732673267</v>
      </c>
      <c r="G84" s="7">
        <f>IFERROR(100*_xlfn.IFNA(VLOOKUP($B84,[1]KviZDarije4!$A$1:$K$1000, 11, 0), 0)/'[1]TOP SCORES'!E$10,0)</f>
        <v>0</v>
      </c>
      <c r="H84" s="7">
        <f>IFERROR(100*_xlfn.IFNA(VLOOKUP($B84,[1]KviZDarije5!$A$1:$K$1000, 11, 0), 0)/'[1]TOP SCORES'!F$10,0)</f>
        <v>40.425531914893618</v>
      </c>
      <c r="I84" s="7">
        <f>IFERROR(100*_xlfn.IFNA(VLOOKUP($B84,[1]KviZDarije6!$A$1:$K$1000, 11, 0), 0)/'[1]TOP SCORES'!G$10,0)</f>
        <v>23.762376237623762</v>
      </c>
      <c r="J84" s="7">
        <f>IFERROR(100*_xlfn.IFNA(VLOOKUP($B84,[1]KviZDarije7!$A$1:$K$1000, 11, 0), 0)/'[1]TOP SCORES'!H$10,0)</f>
        <v>46.315789473684212</v>
      </c>
      <c r="K84" s="7">
        <f>IFERROR(100*_xlfn.IFNA(VLOOKUP($B84,[1]KviZDarije8!$A$1:$K$1000, 11, 0), 0)/'[1]TOP SCORES'!I$10,0)</f>
        <v>49.438202247191015</v>
      </c>
    </row>
    <row r="85" spans="1:11" ht="15.75" x14ac:dyDescent="0.25">
      <c r="A85" s="1">
        <f ca="1">RANK(C85,C$2:C$983)</f>
        <v>84</v>
      </c>
      <c r="B85" s="5" t="s">
        <v>93</v>
      </c>
      <c r="C85" s="6" cm="1">
        <f t="array" aca="1" ref="C85" ca="1">SUM(LARGE(D85:M85,ROW(INDIRECT("1:7"))))</f>
        <v>267.730610649298</v>
      </c>
      <c r="D85" s="7">
        <f>IFERROR(100*_xlfn.IFNA(VLOOKUP($B85,[1]KviZDarije1!$A$1:$K$1000, 11, 0), 0)/'[1]TOP SCORES'!B$10,0)</f>
        <v>0</v>
      </c>
      <c r="E85" s="7">
        <f>IFERROR(100*_xlfn.IFNA(VLOOKUP($B85,[1]KviZDarije2!$A$1:$K$1000, 11, 0), 0)/'[1]TOP SCORES'!C$10,0)</f>
        <v>0</v>
      </c>
      <c r="F85" s="7">
        <f>IFERROR(100*_xlfn.IFNA(VLOOKUP($B85,[1]KviZDarije3!$A$1:$K$1000, 11, 0), 0)/'[1]TOP SCORES'!D$10,0)</f>
        <v>0</v>
      </c>
      <c r="G85" s="7">
        <f>IFERROR(100*_xlfn.IFNA(VLOOKUP($B85,[1]KviZDarije4!$A$1:$K$1000, 11, 0), 0)/'[1]TOP SCORES'!E$10,0)</f>
        <v>0</v>
      </c>
      <c r="H85" s="7">
        <f>IFERROR(100*_xlfn.IFNA(VLOOKUP($B85,[1]KviZDarije5!$A$1:$K$1000, 11, 0), 0)/'[1]TOP SCORES'!F$10,0)</f>
        <v>74.468085106382972</v>
      </c>
      <c r="I85" s="7">
        <f>IFERROR(100*_xlfn.IFNA(VLOOKUP($B85,[1]KviZDarije6!$A$1:$K$1000, 11, 0), 0)/'[1]TOP SCORES'!G$10,0)</f>
        <v>57.425742574257427</v>
      </c>
      <c r="J85" s="7">
        <f>IFERROR(100*_xlfn.IFNA(VLOOKUP($B85,[1]KviZDarije7!$A$1:$K$1000, 11, 0), 0)/'[1]TOP SCORES'!H$10,0)</f>
        <v>68.421052631578945</v>
      </c>
      <c r="K85" s="7">
        <f>IFERROR(100*_xlfn.IFNA(VLOOKUP($B85,[1]KviZDarije8!$A$1:$K$1000, 11, 0), 0)/'[1]TOP SCORES'!I$10,0)</f>
        <v>67.415730337078656</v>
      </c>
    </row>
    <row r="86" spans="1:11" ht="15.75" x14ac:dyDescent="0.25">
      <c r="A86" s="1">
        <f ca="1">RANK(C86,C$2:C$983)</f>
        <v>85</v>
      </c>
      <c r="B86" s="2" t="s">
        <v>94</v>
      </c>
      <c r="C86" s="6" cm="1">
        <f t="array" aca="1" ref="C86" ca="1">SUM(LARGE(D86:M86,ROW(INDIRECT("1:7"))))</f>
        <v>266.76306548233833</v>
      </c>
      <c r="D86" s="7">
        <f>IFERROR(100*_xlfn.IFNA(VLOOKUP($B86,[1]KviZDarije1!$A$1:$K$1000, 11, 0), 0)/'[1]TOP SCORES'!B$10,0)</f>
        <v>58.252427184466022</v>
      </c>
      <c r="E86" s="7">
        <f>IFERROR(100*_xlfn.IFNA(VLOOKUP($B86,[1]KviZDarije2!$A$1:$K$1000, 11, 0), 0)/'[1]TOP SCORES'!C$10,0)</f>
        <v>76.59574468085107</v>
      </c>
      <c r="F86" s="7">
        <f>IFERROR(100*_xlfn.IFNA(VLOOKUP($B86,[1]KviZDarije3!$A$1:$K$1000, 11, 0), 0)/'[1]TOP SCORES'!D$10,0)</f>
        <v>0</v>
      </c>
      <c r="G86" s="7">
        <f>IFERROR(100*_xlfn.IFNA(VLOOKUP($B86,[1]KviZDarije4!$A$1:$K$1000, 11, 0), 0)/'[1]TOP SCORES'!E$10,0)</f>
        <v>62.765957446808514</v>
      </c>
      <c r="H86" s="7">
        <f>IFERROR(100*_xlfn.IFNA(VLOOKUP($B86,[1]KviZDarije5!$A$1:$K$1000, 11, 0), 0)/'[1]TOP SCORES'!F$10,0)</f>
        <v>69.148936170212764</v>
      </c>
      <c r="I86" s="7">
        <f>IFERROR(100*_xlfn.IFNA(VLOOKUP($B86,[1]KviZDarije6!$A$1:$K$1000, 11, 0), 0)/'[1]TOP SCORES'!G$10,0)</f>
        <v>0</v>
      </c>
      <c r="J86" s="7">
        <f>IFERROR(100*_xlfn.IFNA(VLOOKUP($B86,[1]KviZDarije7!$A$1:$K$1000, 11, 0), 0)/'[1]TOP SCORES'!H$10,0)</f>
        <v>0</v>
      </c>
      <c r="K86" s="7">
        <f>IFERROR(100*_xlfn.IFNA(VLOOKUP($B86,[1]KviZDarije8!$A$1:$K$1000, 11, 0), 0)/'[1]TOP SCORES'!I$10,0)</f>
        <v>0</v>
      </c>
    </row>
    <row r="87" spans="1:11" ht="15.75" x14ac:dyDescent="0.25">
      <c r="A87" s="1">
        <f ca="1">RANK(C87,C$2:C$983)</f>
        <v>86</v>
      </c>
      <c r="B87" s="5" t="s">
        <v>95</v>
      </c>
      <c r="C87" s="6" cm="1">
        <f t="array" aca="1" ref="C87" ca="1">SUM(LARGE(D87:M87,ROW(INDIRECT("1:7"))))</f>
        <v>257.00115146817302</v>
      </c>
      <c r="D87" s="7">
        <f>IFERROR(100*_xlfn.IFNA(VLOOKUP($B87,[1]KviZDarije1!$A$1:$K$1000, 11, 0), 0)/'[1]TOP SCORES'!B$10,0)</f>
        <v>42.71844660194175</v>
      </c>
      <c r="E87" s="7">
        <f>IFERROR(100*_xlfn.IFNA(VLOOKUP($B87,[1]KviZDarije2!$A$1:$K$1000, 11, 0), 0)/'[1]TOP SCORES'!C$10,0)</f>
        <v>79.787234042553195</v>
      </c>
      <c r="F87" s="7">
        <f>IFERROR(100*_xlfn.IFNA(VLOOKUP($B87,[1]KviZDarije3!$A$1:$K$1000, 11, 0), 0)/'[1]TOP SCORES'!D$10,0)</f>
        <v>65.346534653465341</v>
      </c>
      <c r="G87" s="7">
        <f>IFERROR(100*_xlfn.IFNA(VLOOKUP($B87,[1]KviZDarije4!$A$1:$K$1000, 11, 0), 0)/'[1]TOP SCORES'!E$10,0)</f>
        <v>69.148936170212764</v>
      </c>
      <c r="H87" s="7">
        <f>IFERROR(100*_xlfn.IFNA(VLOOKUP($B87,[1]KviZDarije5!$A$1:$K$1000, 11, 0), 0)/'[1]TOP SCORES'!F$10,0)</f>
        <v>0</v>
      </c>
      <c r="I87" s="7">
        <f>IFERROR(100*_xlfn.IFNA(VLOOKUP($B87,[1]KviZDarije6!$A$1:$K$1000, 11, 0), 0)/'[1]TOP SCORES'!G$10,0)</f>
        <v>0</v>
      </c>
      <c r="J87" s="7">
        <f>IFERROR(100*_xlfn.IFNA(VLOOKUP($B87,[1]KviZDarije7!$A$1:$K$1000, 11, 0), 0)/'[1]TOP SCORES'!H$10,0)</f>
        <v>0</v>
      </c>
      <c r="K87" s="7">
        <f>IFERROR(100*_xlfn.IFNA(VLOOKUP($B87,[1]KviZDarije8!$A$1:$K$1000, 11, 0), 0)/'[1]TOP SCORES'!I$10,0)</f>
        <v>0</v>
      </c>
    </row>
    <row r="88" spans="1:11" ht="15.75" x14ac:dyDescent="0.25">
      <c r="A88" s="1">
        <f ca="1">RANK(C88,C$2:C$983)</f>
        <v>87</v>
      </c>
      <c r="B88" s="5" t="s">
        <v>96</v>
      </c>
      <c r="C88" s="6" cm="1">
        <f t="array" aca="1" ref="C88" ca="1">SUM(LARGE(D88:M88,ROW(INDIRECT("1:7"))))</f>
        <v>255.48859678366102</v>
      </c>
      <c r="D88" s="7">
        <f>IFERROR(100*_xlfn.IFNA(VLOOKUP($B88,[1]KviZDarije1!$A$1:$K$1000, 11, 0), 0)/'[1]TOP SCORES'!B$10,0)</f>
        <v>50.485436893203882</v>
      </c>
      <c r="E88" s="7">
        <f>IFERROR(100*_xlfn.IFNA(VLOOKUP($B88,[1]KviZDarije2!$A$1:$K$1000, 11, 0), 0)/'[1]TOP SCORES'!C$10,0)</f>
        <v>77.659574468085111</v>
      </c>
      <c r="F88" s="7">
        <f>IFERROR(100*_xlfn.IFNA(VLOOKUP($B88,[1]KviZDarije3!$A$1:$K$1000, 11, 0), 0)/'[1]TOP SCORES'!D$10,0)</f>
        <v>61.386138613861384</v>
      </c>
      <c r="G88" s="7">
        <f>IFERROR(100*_xlfn.IFNA(VLOOKUP($B88,[1]KviZDarije4!$A$1:$K$1000, 11, 0), 0)/'[1]TOP SCORES'!E$10,0)</f>
        <v>65.957446808510639</v>
      </c>
      <c r="H88" s="7">
        <f>IFERROR(100*_xlfn.IFNA(VLOOKUP($B88,[1]KviZDarije5!$A$1:$K$1000, 11, 0), 0)/'[1]TOP SCORES'!F$10,0)</f>
        <v>0</v>
      </c>
      <c r="I88" s="7">
        <f>IFERROR(100*_xlfn.IFNA(VLOOKUP($B88,[1]KviZDarije6!$A$1:$K$1000, 11, 0), 0)/'[1]TOP SCORES'!G$10,0)</f>
        <v>0</v>
      </c>
      <c r="J88" s="7">
        <f>IFERROR(100*_xlfn.IFNA(VLOOKUP($B88,[1]KviZDarije7!$A$1:$K$1000, 11, 0), 0)/'[1]TOP SCORES'!H$10,0)</f>
        <v>0</v>
      </c>
      <c r="K88" s="7">
        <f>IFERROR(100*_xlfn.IFNA(VLOOKUP($B88,[1]KviZDarije8!$A$1:$K$1000, 11, 0), 0)/'[1]TOP SCORES'!I$10,0)</f>
        <v>0</v>
      </c>
    </row>
    <row r="89" spans="1:11" ht="15.75" x14ac:dyDescent="0.25">
      <c r="A89" s="1">
        <f ca="1">RANK(C89,C$2:C$983)</f>
        <v>88</v>
      </c>
      <c r="B89" s="5" t="s">
        <v>97</v>
      </c>
      <c r="C89" s="6" cm="1">
        <f t="array" aca="1" ref="C89" ca="1">SUM(LARGE(D89:M89,ROW(INDIRECT("1:7"))))</f>
        <v>252.91089632133441</v>
      </c>
      <c r="D89" s="7">
        <f>IFERROR(100*_xlfn.IFNA(VLOOKUP($B89,[1]KviZDarije1!$A$1:$K$1000, 11, 0), 0)/'[1]TOP SCORES'!B$10,0)</f>
        <v>0</v>
      </c>
      <c r="E89" s="7">
        <f>IFERROR(100*_xlfn.IFNA(VLOOKUP($B89,[1]KviZDarije2!$A$1:$K$1000, 11, 0), 0)/'[1]TOP SCORES'!C$10,0)</f>
        <v>0</v>
      </c>
      <c r="F89" s="7">
        <f>IFERROR(100*_xlfn.IFNA(VLOOKUP($B89,[1]KviZDarije3!$A$1:$K$1000, 11, 0), 0)/'[1]TOP SCORES'!D$10,0)</f>
        <v>55.445544554455445</v>
      </c>
      <c r="G89" s="7">
        <f>IFERROR(100*_xlfn.IFNA(VLOOKUP($B89,[1]KviZDarije4!$A$1:$K$1000, 11, 0), 0)/'[1]TOP SCORES'!E$10,0)</f>
        <v>0</v>
      </c>
      <c r="H89" s="7">
        <f>IFERROR(100*_xlfn.IFNA(VLOOKUP($B89,[1]KviZDarije5!$A$1:$K$1000, 11, 0), 0)/'[1]TOP SCORES'!F$10,0)</f>
        <v>47.872340425531917</v>
      </c>
      <c r="I89" s="7">
        <f>IFERROR(100*_xlfn.IFNA(VLOOKUP($B89,[1]KviZDarije6!$A$1:$K$1000, 11, 0), 0)/'[1]TOP SCORES'!G$10,0)</f>
        <v>37.623762376237622</v>
      </c>
      <c r="J89" s="7">
        <f>IFERROR(100*_xlfn.IFNA(VLOOKUP($B89,[1]KviZDarije7!$A$1:$K$1000, 11, 0), 0)/'[1]TOP SCORES'!H$10,0)</f>
        <v>55.789473684210527</v>
      </c>
      <c r="K89" s="7">
        <f>IFERROR(100*_xlfn.IFNA(VLOOKUP($B89,[1]KviZDarije8!$A$1:$K$1000, 11, 0), 0)/'[1]TOP SCORES'!I$10,0)</f>
        <v>56.179775280898873</v>
      </c>
    </row>
    <row r="90" spans="1:11" ht="15.75" x14ac:dyDescent="0.25">
      <c r="A90" s="1">
        <f ca="1">RANK(C90,C$2:C$983)</f>
        <v>89</v>
      </c>
      <c r="B90" s="2" t="s">
        <v>98</v>
      </c>
      <c r="C90" s="6" cm="1">
        <f t="array" aca="1" ref="C90" ca="1">SUM(LARGE(D90:M90,ROW(INDIRECT("1:7"))))</f>
        <v>239.0491899840676</v>
      </c>
      <c r="D90" s="7">
        <f>IFERROR(100*_xlfn.IFNA(VLOOKUP($B90,[1]KviZDarije1!$A$1:$K$1000, 11, 0), 0)/'[1]TOP SCORES'!B$10,0)</f>
        <v>79.611650485436897</v>
      </c>
      <c r="E90" s="7">
        <f>IFERROR(100*_xlfn.IFNA(VLOOKUP($B90,[1]KviZDarije2!$A$1:$K$1000, 11, 0), 0)/'[1]TOP SCORES'!C$10,0)</f>
        <v>0</v>
      </c>
      <c r="F90" s="7">
        <f>IFERROR(100*_xlfn.IFNA(VLOOKUP($B90,[1]KviZDarije3!$A$1:$K$1000, 11, 0), 0)/'[1]TOP SCORES'!D$10,0)</f>
        <v>73.267326732673268</v>
      </c>
      <c r="G90" s="7">
        <f>IFERROR(100*_xlfn.IFNA(VLOOKUP($B90,[1]KviZDarije4!$A$1:$K$1000, 11, 0), 0)/'[1]TOP SCORES'!E$10,0)</f>
        <v>0</v>
      </c>
      <c r="H90" s="7">
        <f>IFERROR(100*_xlfn.IFNA(VLOOKUP($B90,[1]KviZDarije5!$A$1:$K$1000, 11, 0), 0)/'[1]TOP SCORES'!F$10,0)</f>
        <v>86.170212765957444</v>
      </c>
      <c r="I90" s="7">
        <f>IFERROR(100*_xlfn.IFNA(VLOOKUP($B90,[1]KviZDarije6!$A$1:$K$1000, 11, 0), 0)/'[1]TOP SCORES'!G$10,0)</f>
        <v>0</v>
      </c>
      <c r="J90" s="7">
        <f>IFERROR(100*_xlfn.IFNA(VLOOKUP($B90,[1]KviZDarije7!$A$1:$K$1000, 11, 0), 0)/'[1]TOP SCORES'!H$10,0)</f>
        <v>0</v>
      </c>
      <c r="K90" s="7">
        <f>IFERROR(100*_xlfn.IFNA(VLOOKUP($B90,[1]KviZDarije8!$A$1:$K$1000, 11, 0), 0)/'[1]TOP SCORES'!I$10,0)</f>
        <v>0</v>
      </c>
    </row>
    <row r="91" spans="1:11" ht="15.75" x14ac:dyDescent="0.25">
      <c r="A91" s="1">
        <f ca="1">RANK(C91,C$2:C$983)</f>
        <v>90</v>
      </c>
      <c r="B91" s="2" t="s">
        <v>99</v>
      </c>
      <c r="C91" s="6" cm="1">
        <f t="array" aca="1" ref="C91" ca="1">SUM(LARGE(D91:M91,ROW(INDIRECT("1:7"))))</f>
        <v>237.93780844723594</v>
      </c>
      <c r="D91" s="7">
        <f>IFERROR(100*_xlfn.IFNA(VLOOKUP($B91,[1]KviZDarije1!$A$1:$K$1000, 11, 0), 0)/'[1]TOP SCORES'!B$10,0)</f>
        <v>37.864077669902912</v>
      </c>
      <c r="E91" s="7">
        <f>IFERROR(100*_xlfn.IFNA(VLOOKUP($B91,[1]KviZDarije2!$A$1:$K$1000, 11, 0), 0)/'[1]TOP SCORES'!C$10,0)</f>
        <v>56.382978723404257</v>
      </c>
      <c r="F91" s="7">
        <f>IFERROR(100*_xlfn.IFNA(VLOOKUP($B91,[1]KviZDarije3!$A$1:$K$1000, 11, 0), 0)/'[1]TOP SCORES'!D$10,0)</f>
        <v>51.485148514851488</v>
      </c>
      <c r="G91" s="7">
        <f>IFERROR(100*_xlfn.IFNA(VLOOKUP($B91,[1]KviZDarije4!$A$1:$K$1000, 11, 0), 0)/'[1]TOP SCORES'!E$10,0)</f>
        <v>44.680851063829785</v>
      </c>
      <c r="H91" s="7">
        <f>IFERROR(100*_xlfn.IFNA(VLOOKUP($B91,[1]KviZDarije5!$A$1:$K$1000, 11, 0), 0)/'[1]TOP SCORES'!F$10,0)</f>
        <v>0</v>
      </c>
      <c r="I91" s="7">
        <f>IFERROR(100*_xlfn.IFNA(VLOOKUP($B91,[1]KviZDarije6!$A$1:$K$1000, 11, 0), 0)/'[1]TOP SCORES'!G$10,0)</f>
        <v>47.524752475247524</v>
      </c>
      <c r="J91" s="7">
        <f>IFERROR(100*_xlfn.IFNA(VLOOKUP($B91,[1]KviZDarije7!$A$1:$K$1000, 11, 0), 0)/'[1]TOP SCORES'!H$10,0)</f>
        <v>0</v>
      </c>
      <c r="K91" s="7">
        <f>IFERROR(100*_xlfn.IFNA(VLOOKUP($B91,[1]KviZDarije8!$A$1:$K$1000, 11, 0), 0)/'[1]TOP SCORES'!I$10,0)</f>
        <v>0</v>
      </c>
    </row>
    <row r="92" spans="1:11" ht="15.75" x14ac:dyDescent="0.25">
      <c r="A92" s="1">
        <f ca="1">RANK(C92,C$2:C$983)</f>
        <v>91</v>
      </c>
      <c r="B92" s="2" t="s">
        <v>100</v>
      </c>
      <c r="C92" s="6" cm="1">
        <f t="array" aca="1" ref="C92" ca="1">SUM(LARGE(D92:M92,ROW(INDIRECT("1:7"))))</f>
        <v>230.12428902464717</v>
      </c>
      <c r="D92" s="7">
        <f>IFERROR(100*_xlfn.IFNA(VLOOKUP($B92,[1]KviZDarije1!$A$1:$K$1000, 11, 0), 0)/'[1]TOP SCORES'!B$10,0)</f>
        <v>0</v>
      </c>
      <c r="E92" s="7">
        <f>IFERROR(100*_xlfn.IFNA(VLOOKUP($B92,[1]KviZDarije2!$A$1:$K$1000, 11, 0), 0)/'[1]TOP SCORES'!C$10,0)</f>
        <v>56.382978723404257</v>
      </c>
      <c r="F92" s="7">
        <f>IFERROR(100*_xlfn.IFNA(VLOOKUP($B92,[1]KviZDarije3!$A$1:$K$1000, 11, 0), 0)/'[1]TOP SCORES'!D$10,0)</f>
        <v>45.544554455445542</v>
      </c>
      <c r="G92" s="7">
        <f>IFERROR(100*_xlfn.IFNA(VLOOKUP($B92,[1]KviZDarije4!$A$1:$K$1000, 11, 0), 0)/'[1]TOP SCORES'!E$10,0)</f>
        <v>41.48936170212766</v>
      </c>
      <c r="H92" s="7">
        <f>IFERROR(100*_xlfn.IFNA(VLOOKUP($B92,[1]KviZDarije5!$A$1:$K$1000, 11, 0), 0)/'[1]TOP SCORES'!F$10,0)</f>
        <v>51.063829787234042</v>
      </c>
      <c r="I92" s="7">
        <f>IFERROR(100*_xlfn.IFNA(VLOOKUP($B92,[1]KviZDarije6!$A$1:$K$1000, 11, 0), 0)/'[1]TOP SCORES'!G$10,0)</f>
        <v>35.643564356435647</v>
      </c>
      <c r="J92" s="7">
        <f>IFERROR(100*_xlfn.IFNA(VLOOKUP($B92,[1]KviZDarije7!$A$1:$K$1000, 11, 0), 0)/'[1]TOP SCORES'!H$10,0)</f>
        <v>0</v>
      </c>
      <c r="K92" s="7">
        <f>IFERROR(100*_xlfn.IFNA(VLOOKUP($B92,[1]KviZDarije8!$A$1:$K$1000, 11, 0), 0)/'[1]TOP SCORES'!I$10,0)</f>
        <v>0</v>
      </c>
    </row>
    <row r="93" spans="1:11" ht="15.75" x14ac:dyDescent="0.25">
      <c r="A93" s="1">
        <f ca="1">RANK(C93,C$2:C$983)</f>
        <v>92</v>
      </c>
      <c r="B93" s="5" t="s">
        <v>101</v>
      </c>
      <c r="C93" s="6" cm="1">
        <f t="array" aca="1" ref="C93" ca="1">SUM(LARGE(D93:M93,ROW(INDIRECT("1:7"))))</f>
        <v>221.89630241685603</v>
      </c>
      <c r="D93" s="7">
        <f>IFERROR(100*_xlfn.IFNA(VLOOKUP($B93,[1]KviZDarije1!$A$1:$K$1000, 11, 0), 0)/'[1]TOP SCORES'!B$10,0)</f>
        <v>60.194174757281552</v>
      </c>
      <c r="E93" s="7">
        <f>IFERROR(100*_xlfn.IFNA(VLOOKUP($B93,[1]KviZDarije2!$A$1:$K$1000, 11, 0), 0)/'[1]TOP SCORES'!C$10,0)</f>
        <v>81.914893617021278</v>
      </c>
      <c r="F93" s="7">
        <f>IFERROR(100*_xlfn.IFNA(VLOOKUP($B93,[1]KviZDarije3!$A$1:$K$1000, 11, 0), 0)/'[1]TOP SCORES'!D$10,0)</f>
        <v>0</v>
      </c>
      <c r="G93" s="7">
        <f>IFERROR(100*_xlfn.IFNA(VLOOKUP($B93,[1]KviZDarije4!$A$1:$K$1000, 11, 0), 0)/'[1]TOP SCORES'!E$10,0)</f>
        <v>79.787234042553195</v>
      </c>
      <c r="H93" s="7">
        <f>IFERROR(100*_xlfn.IFNA(VLOOKUP($B93,[1]KviZDarije5!$A$1:$K$1000, 11, 0), 0)/'[1]TOP SCORES'!F$10,0)</f>
        <v>0</v>
      </c>
      <c r="I93" s="7">
        <f>IFERROR(100*_xlfn.IFNA(VLOOKUP($B93,[1]KviZDarije6!$A$1:$K$1000, 11, 0), 0)/'[1]TOP SCORES'!G$10,0)</f>
        <v>0</v>
      </c>
      <c r="J93" s="7">
        <f>IFERROR(100*_xlfn.IFNA(VLOOKUP($B93,[1]KviZDarije7!$A$1:$K$1000, 11, 0), 0)/'[1]TOP SCORES'!H$10,0)</f>
        <v>0</v>
      </c>
      <c r="K93" s="7">
        <f>IFERROR(100*_xlfn.IFNA(VLOOKUP($B93,[1]KviZDarije8!$A$1:$K$1000, 11, 0), 0)/'[1]TOP SCORES'!I$10,0)</f>
        <v>0</v>
      </c>
    </row>
    <row r="94" spans="1:11" ht="15.75" x14ac:dyDescent="0.25">
      <c r="A94" s="1">
        <f ca="1">RANK(C94,C$2:C$983)</f>
        <v>93</v>
      </c>
      <c r="B94" s="2" t="s">
        <v>102</v>
      </c>
      <c r="C94" s="6" cm="1">
        <f t="array" aca="1" ref="C94" ca="1">SUM(LARGE(D94:M94,ROW(INDIRECT("1:7"))))</f>
        <v>217.17385124176539</v>
      </c>
      <c r="D94" s="7">
        <f>IFERROR(100*_xlfn.IFNA(VLOOKUP($B94,[1]KviZDarije1!$A$1:$K$1000, 11, 0), 0)/'[1]TOP SCORES'!B$10,0)</f>
        <v>58.252427184466022</v>
      </c>
      <c r="E94" s="7">
        <f>IFERROR(100*_xlfn.IFNA(VLOOKUP($B94,[1]KviZDarije2!$A$1:$K$1000, 11, 0), 0)/'[1]TOP SCORES'!C$10,0)</f>
        <v>0</v>
      </c>
      <c r="F94" s="7">
        <f>IFERROR(100*_xlfn.IFNA(VLOOKUP($B94,[1]KviZDarije3!$A$1:$K$1000, 11, 0), 0)/'[1]TOP SCORES'!D$10,0)</f>
        <v>80.198019801980195</v>
      </c>
      <c r="G94" s="7">
        <f>IFERROR(100*_xlfn.IFNA(VLOOKUP($B94,[1]KviZDarije4!$A$1:$K$1000, 11, 0), 0)/'[1]TOP SCORES'!E$10,0)</f>
        <v>0</v>
      </c>
      <c r="H94" s="7">
        <f>IFERROR(100*_xlfn.IFNA(VLOOKUP($B94,[1]KviZDarije5!$A$1:$K$1000, 11, 0), 0)/'[1]TOP SCORES'!F$10,0)</f>
        <v>78.723404255319153</v>
      </c>
      <c r="I94" s="7">
        <f>IFERROR(100*_xlfn.IFNA(VLOOKUP($B94,[1]KviZDarije6!$A$1:$K$1000, 11, 0), 0)/'[1]TOP SCORES'!G$10,0)</f>
        <v>0</v>
      </c>
      <c r="J94" s="7">
        <f>IFERROR(100*_xlfn.IFNA(VLOOKUP($B94,[1]KviZDarije7!$A$1:$K$1000, 11, 0), 0)/'[1]TOP SCORES'!H$10,0)</f>
        <v>0</v>
      </c>
      <c r="K94" s="7">
        <f>IFERROR(100*_xlfn.IFNA(VLOOKUP($B94,[1]KviZDarije8!$A$1:$K$1000, 11, 0), 0)/'[1]TOP SCORES'!I$10,0)</f>
        <v>0</v>
      </c>
    </row>
    <row r="95" spans="1:11" ht="15.75" x14ac:dyDescent="0.25">
      <c r="A95" s="1">
        <f ca="1">RANK(C95,C$2:C$983)</f>
        <v>94</v>
      </c>
      <c r="B95" s="5" t="s">
        <v>103</v>
      </c>
      <c r="C95" s="6" cm="1">
        <f t="array" aca="1" ref="C95" ca="1">SUM(LARGE(D95:M95,ROW(INDIRECT("1:7"))))</f>
        <v>215.70218895135861</v>
      </c>
      <c r="D95" s="7">
        <f>IFERROR(100*_xlfn.IFNA(VLOOKUP($B95,[1]KviZDarije1!$A$1:$K$1000, 11, 0), 0)/'[1]TOP SCORES'!B$10,0)</f>
        <v>0</v>
      </c>
      <c r="E95" s="7">
        <f>IFERROR(100*_xlfn.IFNA(VLOOKUP($B95,[1]KviZDarije2!$A$1:$K$1000, 11, 0), 0)/'[1]TOP SCORES'!C$10,0)</f>
        <v>57.446808510638299</v>
      </c>
      <c r="F95" s="7">
        <f>IFERROR(100*_xlfn.IFNA(VLOOKUP($B95,[1]KviZDarije3!$A$1:$K$1000, 11, 0), 0)/'[1]TOP SCORES'!D$10,0)</f>
        <v>0</v>
      </c>
      <c r="G95" s="7">
        <f>IFERROR(100*_xlfn.IFNA(VLOOKUP($B95,[1]KviZDarije4!$A$1:$K$1000, 11, 0), 0)/'[1]TOP SCORES'!E$10,0)</f>
        <v>43.617021276595743</v>
      </c>
      <c r="H95" s="7">
        <f>IFERROR(100*_xlfn.IFNA(VLOOKUP($B95,[1]KviZDarije5!$A$1:$K$1000, 11, 0), 0)/'[1]TOP SCORES'!F$10,0)</f>
        <v>0</v>
      </c>
      <c r="I95" s="7">
        <f>IFERROR(100*_xlfn.IFNA(VLOOKUP($B95,[1]KviZDarije6!$A$1:$K$1000, 11, 0), 0)/'[1]TOP SCORES'!G$10,0)</f>
        <v>28.712871287128714</v>
      </c>
      <c r="J95" s="7">
        <f>IFERROR(100*_xlfn.IFNA(VLOOKUP($B95,[1]KviZDarije7!$A$1:$K$1000, 11, 0), 0)/'[1]TOP SCORES'!H$10,0)</f>
        <v>42.10526315789474</v>
      </c>
      <c r="K95" s="7">
        <f>IFERROR(100*_xlfn.IFNA(VLOOKUP($B95,[1]KviZDarije8!$A$1:$K$1000, 11, 0), 0)/'[1]TOP SCORES'!I$10,0)</f>
        <v>43.820224719101127</v>
      </c>
    </row>
    <row r="96" spans="1:11" ht="15.75" x14ac:dyDescent="0.25">
      <c r="A96" s="1">
        <f ca="1">RANK(C96,C$2:C$983)</f>
        <v>95</v>
      </c>
      <c r="B96" s="2" t="s">
        <v>104</v>
      </c>
      <c r="C96" s="6" cm="1">
        <f t="array" aca="1" ref="C96" ca="1">SUM(LARGE(D96:M96,ROW(INDIRECT("1:7"))))</f>
        <v>215.26899668826616</v>
      </c>
      <c r="D96" s="7">
        <f>IFERROR(100*_xlfn.IFNA(VLOOKUP($B96,[1]KviZDarije1!$A$1:$K$1000, 11, 0), 0)/'[1]TOP SCORES'!B$10,0)</f>
        <v>32.038834951456309</v>
      </c>
      <c r="E96" s="7">
        <f>IFERROR(100*_xlfn.IFNA(VLOOKUP($B96,[1]KviZDarije2!$A$1:$K$1000, 11, 0), 0)/'[1]TOP SCORES'!C$10,0)</f>
        <v>0</v>
      </c>
      <c r="F96" s="7">
        <f>IFERROR(100*_xlfn.IFNA(VLOOKUP($B96,[1]KviZDarije3!$A$1:$K$1000, 11, 0), 0)/'[1]TOP SCORES'!D$10,0)</f>
        <v>0</v>
      </c>
      <c r="G96" s="7">
        <f>IFERROR(100*_xlfn.IFNA(VLOOKUP($B96,[1]KviZDarije4!$A$1:$K$1000, 11, 0), 0)/'[1]TOP SCORES'!E$10,0)</f>
        <v>0</v>
      </c>
      <c r="H96" s="7">
        <f>IFERROR(100*_xlfn.IFNA(VLOOKUP($B96,[1]KviZDarije5!$A$1:$K$1000, 11, 0), 0)/'[1]TOP SCORES'!F$10,0)</f>
        <v>51.063829787234042</v>
      </c>
      <c r="I96" s="7">
        <f>IFERROR(100*_xlfn.IFNA(VLOOKUP($B96,[1]KviZDarije6!$A$1:$K$1000, 11, 0), 0)/'[1]TOP SCORES'!G$10,0)</f>
        <v>35.643564356435647</v>
      </c>
      <c r="J96" s="7">
        <f>IFERROR(100*_xlfn.IFNA(VLOOKUP($B96,[1]KviZDarije7!$A$1:$K$1000, 11, 0), 0)/'[1]TOP SCORES'!H$10,0)</f>
        <v>51.578947368421055</v>
      </c>
      <c r="K96" s="7">
        <f>IFERROR(100*_xlfn.IFNA(VLOOKUP($B96,[1]KviZDarije8!$A$1:$K$1000, 11, 0), 0)/'[1]TOP SCORES'!I$10,0)</f>
        <v>44.943820224719104</v>
      </c>
    </row>
    <row r="97" spans="1:11" ht="15.75" x14ac:dyDescent="0.25">
      <c r="A97" s="1">
        <f ca="1">RANK(C97,C$2:C$983)</f>
        <v>96</v>
      </c>
      <c r="B97" s="2" t="s">
        <v>105</v>
      </c>
      <c r="C97" s="6" cm="1">
        <f t="array" aca="1" ref="C97" ca="1">SUM(LARGE(D97:M97,ROW(INDIRECT("1:7"))))</f>
        <v>204.43397056086519</v>
      </c>
      <c r="D97" s="7">
        <f>IFERROR(100*_xlfn.IFNA(VLOOKUP($B97,[1]KviZDarije1!$A$1:$K$1000, 11, 0), 0)/'[1]TOP SCORES'!B$10,0)</f>
        <v>55.339805825242721</v>
      </c>
      <c r="E97" s="7">
        <f>IFERROR(100*_xlfn.IFNA(VLOOKUP($B97,[1]KviZDarije2!$A$1:$K$1000, 11, 0), 0)/'[1]TOP SCORES'!C$10,0)</f>
        <v>79.787234042553195</v>
      </c>
      <c r="F97" s="7">
        <f>IFERROR(100*_xlfn.IFNA(VLOOKUP($B97,[1]KviZDarije3!$A$1:$K$1000, 11, 0), 0)/'[1]TOP SCORES'!D$10,0)</f>
        <v>69.306930693069305</v>
      </c>
      <c r="G97" s="7">
        <f>IFERROR(100*_xlfn.IFNA(VLOOKUP($B97,[1]KviZDarije4!$A$1:$K$1000, 11, 0), 0)/'[1]TOP SCORES'!E$10,0)</f>
        <v>0</v>
      </c>
      <c r="H97" s="7">
        <f>IFERROR(100*_xlfn.IFNA(VLOOKUP($B97,[1]KviZDarije5!$A$1:$K$1000, 11, 0), 0)/'[1]TOP SCORES'!F$10,0)</f>
        <v>0</v>
      </c>
      <c r="I97" s="7">
        <f>IFERROR(100*_xlfn.IFNA(VLOOKUP($B97,[1]KviZDarije6!$A$1:$K$1000, 11, 0), 0)/'[1]TOP SCORES'!G$10,0)</f>
        <v>0</v>
      </c>
      <c r="J97" s="7">
        <f>IFERROR(100*_xlfn.IFNA(VLOOKUP($B97,[1]KviZDarije7!$A$1:$K$1000, 11, 0), 0)/'[1]TOP SCORES'!H$10,0)</f>
        <v>0</v>
      </c>
      <c r="K97" s="7">
        <f>IFERROR(100*_xlfn.IFNA(VLOOKUP($B97,[1]KviZDarije8!$A$1:$K$1000, 11, 0), 0)/'[1]TOP SCORES'!I$10,0)</f>
        <v>0</v>
      </c>
    </row>
    <row r="98" spans="1:11" ht="15.75" x14ac:dyDescent="0.25">
      <c r="A98" s="1">
        <f ca="1">RANK(C98,C$2:C$983)</f>
        <v>97</v>
      </c>
      <c r="B98" s="5" t="s">
        <v>106</v>
      </c>
      <c r="C98" s="6" cm="1">
        <f t="array" aca="1" ref="C98" ca="1">SUM(LARGE(D98:M98,ROW(INDIRECT("1:7"))))</f>
        <v>191.84313262865143</v>
      </c>
      <c r="D98" s="7">
        <f>IFERROR(100*_xlfn.IFNA(VLOOKUP($B98,[1]KviZDarije1!$A$1:$K$1000, 11, 0), 0)/'[1]TOP SCORES'!B$10,0)</f>
        <v>29.126213592233011</v>
      </c>
      <c r="E98" s="7">
        <f>IFERROR(100*_xlfn.IFNA(VLOOKUP($B98,[1]KviZDarije2!$A$1:$K$1000, 11, 0), 0)/'[1]TOP SCORES'!C$10,0)</f>
        <v>0</v>
      </c>
      <c r="F98" s="7">
        <f>IFERROR(100*_xlfn.IFNA(VLOOKUP($B98,[1]KviZDarije3!$A$1:$K$1000, 11, 0), 0)/'[1]TOP SCORES'!D$10,0)</f>
        <v>0</v>
      </c>
      <c r="G98" s="7">
        <f>IFERROR(100*_xlfn.IFNA(VLOOKUP($B98,[1]KviZDarije4!$A$1:$K$1000, 11, 0), 0)/'[1]TOP SCORES'!E$10,0)</f>
        <v>25.531914893617021</v>
      </c>
      <c r="H98" s="7">
        <f>IFERROR(100*_xlfn.IFNA(VLOOKUP($B98,[1]KviZDarije5!$A$1:$K$1000, 11, 0), 0)/'[1]TOP SCORES'!F$10,0)</f>
        <v>30.851063829787233</v>
      </c>
      <c r="I98" s="7">
        <f>IFERROR(100*_xlfn.IFNA(VLOOKUP($B98,[1]KviZDarije6!$A$1:$K$1000, 11, 0), 0)/'[1]TOP SCORES'!G$10,0)</f>
        <v>25.742574257425744</v>
      </c>
      <c r="J98" s="7">
        <f>IFERROR(100*_xlfn.IFNA(VLOOKUP($B98,[1]KviZDarije7!$A$1:$K$1000, 11, 0), 0)/'[1]TOP SCORES'!H$10,0)</f>
        <v>37.89473684210526</v>
      </c>
      <c r="K98" s="7">
        <f>IFERROR(100*_xlfn.IFNA(VLOOKUP($B98,[1]KviZDarije8!$A$1:$K$1000, 11, 0), 0)/'[1]TOP SCORES'!I$10,0)</f>
        <v>42.696629213483149</v>
      </c>
    </row>
    <row r="99" spans="1:11" ht="15.75" x14ac:dyDescent="0.25">
      <c r="A99" s="1">
        <f ca="1">RANK(C99,C$2:C$983)</f>
        <v>98</v>
      </c>
      <c r="B99" s="5" t="s">
        <v>107</v>
      </c>
      <c r="C99" s="6" cm="1">
        <f t="array" aca="1" ref="C99" ca="1">SUM(LARGE(D99:M99,ROW(INDIRECT("1:7"))))</f>
        <v>191.58540816301269</v>
      </c>
      <c r="D99" s="7">
        <f>IFERROR(100*_xlfn.IFNA(VLOOKUP($B99,[1]KviZDarije1!$A$1:$K$1000, 11, 0), 0)/'[1]TOP SCORES'!B$10,0)</f>
        <v>35.922330097087375</v>
      </c>
      <c r="E99" s="7">
        <f>IFERROR(100*_xlfn.IFNA(VLOOKUP($B99,[1]KviZDarije2!$A$1:$K$1000, 11, 0), 0)/'[1]TOP SCORES'!C$10,0)</f>
        <v>55.319148936170215</v>
      </c>
      <c r="F99" s="7">
        <f>IFERROR(100*_xlfn.IFNA(VLOOKUP($B99,[1]KviZDarije3!$A$1:$K$1000, 11, 0), 0)/'[1]TOP SCORES'!D$10,0)</f>
        <v>0</v>
      </c>
      <c r="G99" s="7">
        <f>IFERROR(100*_xlfn.IFNA(VLOOKUP($B99,[1]KviZDarije4!$A$1:$K$1000, 11, 0), 0)/'[1]TOP SCORES'!E$10,0)</f>
        <v>0</v>
      </c>
      <c r="H99" s="7">
        <f>IFERROR(100*_xlfn.IFNA(VLOOKUP($B99,[1]KviZDarije5!$A$1:$K$1000, 11, 0), 0)/'[1]TOP SCORES'!F$10,0)</f>
        <v>0</v>
      </c>
      <c r="I99" s="7">
        <f>IFERROR(100*_xlfn.IFNA(VLOOKUP($B99,[1]KviZDarije6!$A$1:$K$1000, 11, 0), 0)/'[1]TOP SCORES'!G$10,0)</f>
        <v>44.554455445544555</v>
      </c>
      <c r="J99" s="7">
        <f>IFERROR(100*_xlfn.IFNA(VLOOKUP($B99,[1]KviZDarije7!$A$1:$K$1000, 11, 0), 0)/'[1]TOP SCORES'!H$10,0)</f>
        <v>55.789473684210527</v>
      </c>
      <c r="K99" s="7">
        <f>IFERROR(100*_xlfn.IFNA(VLOOKUP($B99,[1]KviZDarije8!$A$1:$K$1000, 11, 0), 0)/'[1]TOP SCORES'!I$10,0)</f>
        <v>0</v>
      </c>
    </row>
    <row r="100" spans="1:11" ht="15.75" x14ac:dyDescent="0.25">
      <c r="A100" s="1">
        <f ca="1">RANK(C100,C$2:C$983)</f>
        <v>99</v>
      </c>
      <c r="B100" s="2" t="s">
        <v>108</v>
      </c>
      <c r="C100" s="6" cm="1">
        <f t="array" aca="1" ref="C100" ca="1">SUM(LARGE(D100:M100,ROW(INDIRECT("1:7"))))</f>
        <v>190.66151774154227</v>
      </c>
      <c r="D100" s="7">
        <f>IFERROR(100*_xlfn.IFNA(VLOOKUP($B100,[1]KviZDarije1!$A$1:$K$1000, 11, 0), 0)/'[1]TOP SCORES'!B$10,0)</f>
        <v>0</v>
      </c>
      <c r="E100" s="7">
        <f>IFERROR(100*_xlfn.IFNA(VLOOKUP($B100,[1]KviZDarije2!$A$1:$K$1000, 11, 0), 0)/'[1]TOP SCORES'!C$10,0)</f>
        <v>75.531914893617028</v>
      </c>
      <c r="F100" s="7">
        <f>IFERROR(100*_xlfn.IFNA(VLOOKUP($B100,[1]KviZDarije3!$A$1:$K$1000, 11, 0), 0)/'[1]TOP SCORES'!D$10,0)</f>
        <v>0</v>
      </c>
      <c r="G100" s="7">
        <f>IFERROR(100*_xlfn.IFNA(VLOOKUP($B100,[1]KviZDarije4!$A$1:$K$1000, 11, 0), 0)/'[1]TOP SCORES'!E$10,0)</f>
        <v>0</v>
      </c>
      <c r="H100" s="7">
        <f>IFERROR(100*_xlfn.IFNA(VLOOKUP($B100,[1]KviZDarije5!$A$1:$K$1000, 11, 0), 0)/'[1]TOP SCORES'!F$10,0)</f>
        <v>0</v>
      </c>
      <c r="I100" s="7">
        <f>IFERROR(100*_xlfn.IFNA(VLOOKUP($B100,[1]KviZDarije6!$A$1:$K$1000, 11, 0), 0)/'[1]TOP SCORES'!G$10,0)</f>
        <v>54.455445544554458</v>
      </c>
      <c r="J100" s="7">
        <f>IFERROR(100*_xlfn.IFNA(VLOOKUP($B100,[1]KviZDarije7!$A$1:$K$1000, 11, 0), 0)/'[1]TOP SCORES'!H$10,0)</f>
        <v>0</v>
      </c>
      <c r="K100" s="7">
        <f>IFERROR(100*_xlfn.IFNA(VLOOKUP($B100,[1]KviZDarije8!$A$1:$K$1000, 11, 0), 0)/'[1]TOP SCORES'!I$10,0)</f>
        <v>60.674157303370784</v>
      </c>
    </row>
    <row r="101" spans="1:11" ht="15.75" x14ac:dyDescent="0.25">
      <c r="A101" s="1">
        <f ca="1">RANK(C101,C$2:C$983)</f>
        <v>100</v>
      </c>
      <c r="B101" s="2" t="s">
        <v>109</v>
      </c>
      <c r="C101" s="6" cm="1">
        <f t="array" aca="1" ref="C101" ca="1">SUM(LARGE(D101:M101,ROW(INDIRECT("1:7"))))</f>
        <v>189.01847160764956</v>
      </c>
      <c r="D101" s="7">
        <f>IFERROR(100*_xlfn.IFNA(VLOOKUP($B101,[1]KviZDarije1!$A$1:$K$1000, 11, 0), 0)/'[1]TOP SCORES'!B$10,0)</f>
        <v>50.485436893203882</v>
      </c>
      <c r="E101" s="7">
        <f>IFERROR(100*_xlfn.IFNA(VLOOKUP($B101,[1]KviZDarije2!$A$1:$K$1000, 11, 0), 0)/'[1]TOP SCORES'!C$10,0)</f>
        <v>0</v>
      </c>
      <c r="F101" s="7">
        <f>IFERROR(100*_xlfn.IFNA(VLOOKUP($B101,[1]KviZDarije3!$A$1:$K$1000, 11, 0), 0)/'[1]TOP SCORES'!D$10,0)</f>
        <v>0</v>
      </c>
      <c r="G101" s="7">
        <f>IFERROR(100*_xlfn.IFNA(VLOOKUP($B101,[1]KviZDarije4!$A$1:$K$1000, 11, 0), 0)/'[1]TOP SCORES'!E$10,0)</f>
        <v>60.638297872340424</v>
      </c>
      <c r="H101" s="7">
        <f>IFERROR(100*_xlfn.IFNA(VLOOKUP($B101,[1]KviZDarije5!$A$1:$K$1000, 11, 0), 0)/'[1]TOP SCORES'!F$10,0)</f>
        <v>0</v>
      </c>
      <c r="I101" s="7">
        <f>IFERROR(100*_xlfn.IFNA(VLOOKUP($B101,[1]KviZDarije6!$A$1:$K$1000, 11, 0), 0)/'[1]TOP SCORES'!G$10,0)</f>
        <v>0</v>
      </c>
      <c r="J101" s="7">
        <f>IFERROR(100*_xlfn.IFNA(VLOOKUP($B101,[1]KviZDarije7!$A$1:$K$1000, 11, 0), 0)/'[1]TOP SCORES'!H$10,0)</f>
        <v>77.89473684210526</v>
      </c>
      <c r="K101" s="7">
        <f>IFERROR(100*_xlfn.IFNA(VLOOKUP($B101,[1]KviZDarije8!$A$1:$K$1000, 11, 0), 0)/'[1]TOP SCORES'!I$10,0)</f>
        <v>0</v>
      </c>
    </row>
    <row r="102" spans="1:11" ht="15.75" x14ac:dyDescent="0.25">
      <c r="A102" s="1">
        <f ca="1">RANK(C102,C$2:C$983)</f>
        <v>101</v>
      </c>
      <c r="B102" s="2" t="s">
        <v>110</v>
      </c>
      <c r="C102" s="6" cm="1">
        <f t="array" aca="1" ref="C102" ca="1">SUM(LARGE(D102:M102,ROW(INDIRECT("1:7"))))</f>
        <v>188.71919106804299</v>
      </c>
      <c r="D102" s="7">
        <f>IFERROR(100*_xlfn.IFNA(VLOOKUP($B102,[1]KviZDarije1!$A$1:$K$1000, 11, 0), 0)/'[1]TOP SCORES'!B$10,0)</f>
        <v>0</v>
      </c>
      <c r="E102" s="7">
        <f>IFERROR(100*_xlfn.IFNA(VLOOKUP($B102,[1]KviZDarije2!$A$1:$K$1000, 11, 0), 0)/'[1]TOP SCORES'!C$10,0)</f>
        <v>85.106382978723403</v>
      </c>
      <c r="F102" s="7">
        <f>IFERROR(100*_xlfn.IFNA(VLOOKUP($B102,[1]KviZDarije3!$A$1:$K$1000, 11, 0), 0)/'[1]TOP SCORES'!D$10,0)</f>
        <v>0</v>
      </c>
      <c r="G102" s="7">
        <f>IFERROR(100*_xlfn.IFNA(VLOOKUP($B102,[1]KviZDarije4!$A$1:$K$1000, 11, 0), 0)/'[1]TOP SCORES'!E$10,0)</f>
        <v>52.127659574468083</v>
      </c>
      <c r="H102" s="7">
        <f>IFERROR(100*_xlfn.IFNA(VLOOKUP($B102,[1]KviZDarije5!$A$1:$K$1000, 11, 0), 0)/'[1]TOP SCORES'!F$10,0)</f>
        <v>0</v>
      </c>
      <c r="I102" s="7">
        <f>IFERROR(100*_xlfn.IFNA(VLOOKUP($B102,[1]KviZDarije6!$A$1:$K$1000, 11, 0), 0)/'[1]TOP SCORES'!G$10,0)</f>
        <v>51.485148514851488</v>
      </c>
      <c r="J102" s="7">
        <f>IFERROR(100*_xlfn.IFNA(VLOOKUP($B102,[1]KviZDarije7!$A$1:$K$1000, 11, 0), 0)/'[1]TOP SCORES'!H$10,0)</f>
        <v>0</v>
      </c>
      <c r="K102" s="7">
        <f>IFERROR(100*_xlfn.IFNA(VLOOKUP($B102,[1]KviZDarije8!$A$1:$K$1000, 11, 0), 0)/'[1]TOP SCORES'!I$10,0)</f>
        <v>0</v>
      </c>
    </row>
    <row r="103" spans="1:11" ht="15.75" x14ac:dyDescent="0.25">
      <c r="A103" s="1">
        <f ca="1">RANK(C103,C$2:C$983)</f>
        <v>102</v>
      </c>
      <c r="B103" s="5" t="s">
        <v>111</v>
      </c>
      <c r="C103" s="6" cm="1">
        <f t="array" aca="1" ref="C103" ca="1">SUM(LARGE(D103:M103,ROW(INDIRECT("1:7"))))</f>
        <v>184.38911852350282</v>
      </c>
      <c r="D103" s="7">
        <f>IFERROR(100*_xlfn.IFNA(VLOOKUP($B103,[1]KviZDarije1!$A$1:$K$1000, 11, 0), 0)/'[1]TOP SCORES'!B$10,0)</f>
        <v>88.349514563106794</v>
      </c>
      <c r="E103" s="7">
        <f>IFERROR(100*_xlfn.IFNA(VLOOKUP($B103,[1]KviZDarije2!$A$1:$K$1000, 11, 0), 0)/'[1]TOP SCORES'!C$10,0)</f>
        <v>0</v>
      </c>
      <c r="F103" s="7">
        <f>IFERROR(100*_xlfn.IFNA(VLOOKUP($B103,[1]KviZDarije3!$A$1:$K$1000, 11, 0), 0)/'[1]TOP SCORES'!D$10,0)</f>
        <v>0</v>
      </c>
      <c r="G103" s="7">
        <f>IFERROR(100*_xlfn.IFNA(VLOOKUP($B103,[1]KviZDarije4!$A$1:$K$1000, 11, 0), 0)/'[1]TOP SCORES'!E$10,0)</f>
        <v>0</v>
      </c>
      <c r="H103" s="7">
        <f>IFERROR(100*_xlfn.IFNA(VLOOKUP($B103,[1]KviZDarije5!$A$1:$K$1000, 11, 0), 0)/'[1]TOP SCORES'!F$10,0)</f>
        <v>0</v>
      </c>
      <c r="I103" s="7">
        <f>IFERROR(100*_xlfn.IFNA(VLOOKUP($B103,[1]KviZDarije6!$A$1:$K$1000, 11, 0), 0)/'[1]TOP SCORES'!G$10,0)</f>
        <v>96.039603960396036</v>
      </c>
      <c r="J103" s="7">
        <f>IFERROR(100*_xlfn.IFNA(VLOOKUP($B103,[1]KviZDarije7!$A$1:$K$1000, 11, 0), 0)/'[1]TOP SCORES'!H$10,0)</f>
        <v>0</v>
      </c>
      <c r="K103" s="7">
        <f>IFERROR(100*_xlfn.IFNA(VLOOKUP($B103,[1]KviZDarije8!$A$1:$K$1000, 11, 0), 0)/'[1]TOP SCORES'!I$10,0)</f>
        <v>0</v>
      </c>
    </row>
    <row r="104" spans="1:11" ht="15.75" x14ac:dyDescent="0.25">
      <c r="A104" s="1">
        <f ca="1">RANK(C104,C$2:C$983)</f>
        <v>103</v>
      </c>
      <c r="B104" s="5" t="s">
        <v>112</v>
      </c>
      <c r="C104" s="6" cm="1">
        <f t="array" aca="1" ref="C104" ca="1">SUM(LARGE(D104:M104,ROW(INDIRECT("1:7"))))</f>
        <v>184.04255319148936</v>
      </c>
      <c r="D104" s="7">
        <f>IFERROR(100*_xlfn.IFNA(VLOOKUP($B104,[1]KviZDarije1!$A$1:$K$1000, 11, 0), 0)/'[1]TOP SCORES'!B$10,0)</f>
        <v>0</v>
      </c>
      <c r="E104" s="7">
        <f>IFERROR(100*_xlfn.IFNA(VLOOKUP($B104,[1]KviZDarije2!$A$1:$K$1000, 11, 0), 0)/'[1]TOP SCORES'!C$10,0)</f>
        <v>64.893617021276597</v>
      </c>
      <c r="F104" s="7">
        <f>IFERROR(100*_xlfn.IFNA(VLOOKUP($B104,[1]KviZDarije3!$A$1:$K$1000, 11, 0), 0)/'[1]TOP SCORES'!D$10,0)</f>
        <v>0</v>
      </c>
      <c r="G104" s="7">
        <f>IFERROR(100*_xlfn.IFNA(VLOOKUP($B104,[1]KviZDarije4!$A$1:$K$1000, 11, 0), 0)/'[1]TOP SCORES'!E$10,0)</f>
        <v>57.446808510638299</v>
      </c>
      <c r="H104" s="7">
        <f>IFERROR(100*_xlfn.IFNA(VLOOKUP($B104,[1]KviZDarije5!$A$1:$K$1000, 11, 0), 0)/'[1]TOP SCORES'!F$10,0)</f>
        <v>61.702127659574465</v>
      </c>
      <c r="I104" s="7">
        <f>IFERROR(100*_xlfn.IFNA(VLOOKUP($B104,[1]KviZDarije6!$A$1:$K$1000, 11, 0), 0)/'[1]TOP SCORES'!G$10,0)</f>
        <v>0</v>
      </c>
      <c r="J104" s="7">
        <f>IFERROR(100*_xlfn.IFNA(VLOOKUP($B104,[1]KviZDarije7!$A$1:$K$1000, 11, 0), 0)/'[1]TOP SCORES'!H$10,0)</f>
        <v>0</v>
      </c>
      <c r="K104" s="7">
        <f>IFERROR(100*_xlfn.IFNA(VLOOKUP($B104,[1]KviZDarije8!$A$1:$K$1000, 11, 0), 0)/'[1]TOP SCORES'!I$10,0)</f>
        <v>0</v>
      </c>
    </row>
    <row r="105" spans="1:11" ht="15.75" x14ac:dyDescent="0.25">
      <c r="A105" s="1">
        <f ca="1">RANK(C105,C$2:C$983)</f>
        <v>104</v>
      </c>
      <c r="B105" s="2" t="s">
        <v>113</v>
      </c>
      <c r="C105" s="6" cm="1">
        <f t="array" aca="1" ref="C105" ca="1">SUM(LARGE(D105:M105,ROW(INDIRECT("1:7"))))</f>
        <v>172.85930204257772</v>
      </c>
      <c r="D105" s="7">
        <f>IFERROR(100*_xlfn.IFNA(VLOOKUP($B105,[1]KviZDarije1!$A$1:$K$1000, 11, 0), 0)/'[1]TOP SCORES'!B$10,0)</f>
        <v>51.456310679611647</v>
      </c>
      <c r="E105" s="7">
        <f>IFERROR(100*_xlfn.IFNA(VLOOKUP($B105,[1]KviZDarije2!$A$1:$K$1000, 11, 0), 0)/'[1]TOP SCORES'!C$10,0)</f>
        <v>65.957446808510639</v>
      </c>
      <c r="F105" s="7">
        <f>IFERROR(100*_xlfn.IFNA(VLOOKUP($B105,[1]KviZDarije3!$A$1:$K$1000, 11, 0), 0)/'[1]TOP SCORES'!D$10,0)</f>
        <v>55.445544554455445</v>
      </c>
      <c r="G105" s="7">
        <f>IFERROR(100*_xlfn.IFNA(VLOOKUP($B105,[1]KviZDarije4!$A$1:$K$1000, 11, 0), 0)/'[1]TOP SCORES'!E$10,0)</f>
        <v>0</v>
      </c>
      <c r="H105" s="7">
        <f>IFERROR(100*_xlfn.IFNA(VLOOKUP($B105,[1]KviZDarije5!$A$1:$K$1000, 11, 0), 0)/'[1]TOP SCORES'!F$10,0)</f>
        <v>0</v>
      </c>
      <c r="I105" s="7">
        <f>IFERROR(100*_xlfn.IFNA(VLOOKUP($B105,[1]KviZDarije6!$A$1:$K$1000, 11, 0), 0)/'[1]TOP SCORES'!G$10,0)</f>
        <v>0</v>
      </c>
      <c r="J105" s="7">
        <f>IFERROR(100*_xlfn.IFNA(VLOOKUP($B105,[1]KviZDarije7!$A$1:$K$1000, 11, 0), 0)/'[1]TOP SCORES'!H$10,0)</f>
        <v>0</v>
      </c>
      <c r="K105" s="7">
        <f>IFERROR(100*_xlfn.IFNA(VLOOKUP($B105,[1]KviZDarije8!$A$1:$K$1000, 11, 0), 0)/'[1]TOP SCORES'!I$10,0)</f>
        <v>0</v>
      </c>
    </row>
    <row r="106" spans="1:11" ht="15.75" x14ac:dyDescent="0.25">
      <c r="A106" s="1">
        <f ca="1">RANK(C106,C$2:C$983)</f>
        <v>105</v>
      </c>
      <c r="B106" s="2" t="s">
        <v>114</v>
      </c>
      <c r="C106" s="6" cm="1">
        <f t="array" aca="1" ref="C106" ca="1">SUM(LARGE(D106:M106,ROW(INDIRECT("1:7"))))</f>
        <v>170.02070330904795</v>
      </c>
      <c r="D106" s="7">
        <f>IFERROR(100*_xlfn.IFNA(VLOOKUP($B106,[1]KviZDarije1!$A$1:$K$1000, 11, 0), 0)/'[1]TOP SCORES'!B$10,0)</f>
        <v>38.834951456310677</v>
      </c>
      <c r="E106" s="7">
        <f>IFERROR(100*_xlfn.IFNA(VLOOKUP($B106,[1]KviZDarije2!$A$1:$K$1000, 11, 0), 0)/'[1]TOP SCORES'!C$10,0)</f>
        <v>64.893617021276597</v>
      </c>
      <c r="F106" s="7">
        <f>IFERROR(100*_xlfn.IFNA(VLOOKUP($B106,[1]KviZDarije3!$A$1:$K$1000, 11, 0), 0)/'[1]TOP SCORES'!D$10,0)</f>
        <v>0</v>
      </c>
      <c r="G106" s="7">
        <f>IFERROR(100*_xlfn.IFNA(VLOOKUP($B106,[1]KviZDarije4!$A$1:$K$1000, 11, 0), 0)/'[1]TOP SCORES'!E$10,0)</f>
        <v>0</v>
      </c>
      <c r="H106" s="7">
        <f>IFERROR(100*_xlfn.IFNA(VLOOKUP($B106,[1]KviZDarije5!$A$1:$K$1000, 11, 0), 0)/'[1]TOP SCORES'!F$10,0)</f>
        <v>0</v>
      </c>
      <c r="I106" s="7">
        <f>IFERROR(100*_xlfn.IFNA(VLOOKUP($B106,[1]KviZDarije6!$A$1:$K$1000, 11, 0), 0)/'[1]TOP SCORES'!G$10,0)</f>
        <v>0</v>
      </c>
      <c r="J106" s="7">
        <f>IFERROR(100*_xlfn.IFNA(VLOOKUP($B106,[1]KviZDarije7!$A$1:$K$1000, 11, 0), 0)/'[1]TOP SCORES'!H$10,0)</f>
        <v>0</v>
      </c>
      <c r="K106" s="7">
        <f>IFERROR(100*_xlfn.IFNA(VLOOKUP($B106,[1]KviZDarije8!$A$1:$K$1000, 11, 0), 0)/'[1]TOP SCORES'!I$10,0)</f>
        <v>66.292134831460672</v>
      </c>
    </row>
    <row r="107" spans="1:11" ht="15.75" x14ac:dyDescent="0.25">
      <c r="A107" s="1">
        <f ca="1">RANK(C107,C$2:C$983)</f>
        <v>106</v>
      </c>
      <c r="B107" s="5" t="s">
        <v>115</v>
      </c>
      <c r="C107" s="6" cm="1">
        <f t="array" aca="1" ref="C107" ca="1">SUM(LARGE(D107:M107,ROW(INDIRECT("1:7"))))</f>
        <v>168.96768565088325</v>
      </c>
      <c r="D107" s="7">
        <f>IFERROR(100*_xlfn.IFNA(VLOOKUP($B107,[1]KviZDarije1!$A$1:$K$1000, 11, 0), 0)/'[1]TOP SCORES'!B$10,0)</f>
        <v>0</v>
      </c>
      <c r="E107" s="7">
        <f>IFERROR(100*_xlfn.IFNA(VLOOKUP($B107,[1]KviZDarije2!$A$1:$K$1000, 11, 0), 0)/'[1]TOP SCORES'!C$10,0)</f>
        <v>0</v>
      </c>
      <c r="F107" s="7">
        <f>IFERROR(100*_xlfn.IFNA(VLOOKUP($B107,[1]KviZDarije3!$A$1:$K$1000, 11, 0), 0)/'[1]TOP SCORES'!D$10,0)</f>
        <v>0</v>
      </c>
      <c r="G107" s="7">
        <f>IFERROR(100*_xlfn.IFNA(VLOOKUP($B107,[1]KviZDarije4!$A$1:$K$1000, 11, 0), 0)/'[1]TOP SCORES'!E$10,0)</f>
        <v>0</v>
      </c>
      <c r="H107" s="7">
        <f>IFERROR(100*_xlfn.IFNA(VLOOKUP($B107,[1]KviZDarije5!$A$1:$K$1000, 11, 0), 0)/'[1]TOP SCORES'!F$10,0)</f>
        <v>0</v>
      </c>
      <c r="I107" s="7">
        <f>IFERROR(100*_xlfn.IFNA(VLOOKUP($B107,[1]KviZDarije6!$A$1:$K$1000, 11, 0), 0)/'[1]TOP SCORES'!G$10,0)</f>
        <v>47.524752475247524</v>
      </c>
      <c r="J107" s="7">
        <f>IFERROR(100*_xlfn.IFNA(VLOOKUP($B107,[1]KviZDarije7!$A$1:$K$1000, 11, 0), 0)/'[1]TOP SCORES'!H$10,0)</f>
        <v>65.263157894736835</v>
      </c>
      <c r="K107" s="7">
        <f>IFERROR(100*_xlfn.IFNA(VLOOKUP($B107,[1]KviZDarije8!$A$1:$K$1000, 11, 0), 0)/'[1]TOP SCORES'!I$10,0)</f>
        <v>56.179775280898873</v>
      </c>
    </row>
    <row r="108" spans="1:11" ht="15.75" x14ac:dyDescent="0.25">
      <c r="A108" s="1">
        <f ca="1">RANK(C108,C$2:C$983)</f>
        <v>107</v>
      </c>
      <c r="B108" s="5" t="s">
        <v>116</v>
      </c>
      <c r="C108" s="6" cm="1">
        <f t="array" aca="1" ref="C108" ca="1">SUM(LARGE(D108:M108,ROW(INDIRECT("1:7"))))</f>
        <v>163.12375112743666</v>
      </c>
      <c r="D108" s="7">
        <f>IFERROR(100*_xlfn.IFNA(VLOOKUP($B108,[1]KviZDarije1!$A$1:$K$1000, 11, 0), 0)/'[1]TOP SCORES'!B$10,0)</f>
        <v>24.271844660194176</v>
      </c>
      <c r="E108" s="7">
        <f>IFERROR(100*_xlfn.IFNA(VLOOKUP($B108,[1]KviZDarije2!$A$1:$K$1000, 11, 0), 0)/'[1]TOP SCORES'!C$10,0)</f>
        <v>43.617021276595743</v>
      </c>
      <c r="F108" s="7">
        <f>IFERROR(100*_xlfn.IFNA(VLOOKUP($B108,[1]KviZDarije3!$A$1:$K$1000, 11, 0), 0)/'[1]TOP SCORES'!D$10,0)</f>
        <v>0</v>
      </c>
      <c r="G108" s="7">
        <f>IFERROR(100*_xlfn.IFNA(VLOOKUP($B108,[1]KviZDarije4!$A$1:$K$1000, 11, 0), 0)/'[1]TOP SCORES'!E$10,0)</f>
        <v>25.531914893617021</v>
      </c>
      <c r="H108" s="7">
        <f>IFERROR(100*_xlfn.IFNA(VLOOKUP($B108,[1]KviZDarije5!$A$1:$K$1000, 11, 0), 0)/'[1]TOP SCORES'!F$10,0)</f>
        <v>0</v>
      </c>
      <c r="I108" s="7">
        <f>IFERROR(100*_xlfn.IFNA(VLOOKUP($B108,[1]KviZDarije6!$A$1:$K$1000, 11, 0), 0)/'[1]TOP SCORES'!G$10,0)</f>
        <v>29.702970297029704</v>
      </c>
      <c r="J108" s="7">
        <f>IFERROR(100*_xlfn.IFNA(VLOOKUP($B108,[1]KviZDarije7!$A$1:$K$1000, 11, 0), 0)/'[1]TOP SCORES'!H$10,0)</f>
        <v>40</v>
      </c>
      <c r="K108" s="7">
        <f>IFERROR(100*_xlfn.IFNA(VLOOKUP($B108,[1]KviZDarije8!$A$1:$K$1000, 11, 0), 0)/'[1]TOP SCORES'!I$10,0)</f>
        <v>0</v>
      </c>
    </row>
    <row r="109" spans="1:11" ht="15.75" x14ac:dyDescent="0.25">
      <c r="A109" s="1">
        <f ca="1">RANK(C109,C$2:C$983)</f>
        <v>108</v>
      </c>
      <c r="B109" s="5" t="s">
        <v>117</v>
      </c>
      <c r="C109" s="6" cm="1">
        <f t="array" aca="1" ref="C109" ca="1">SUM(LARGE(D109:M109,ROW(INDIRECT("1:7"))))</f>
        <v>159.2852716380913</v>
      </c>
      <c r="D109" s="7">
        <f>IFERROR(100*_xlfn.IFNA(VLOOKUP($B109,[1]KviZDarije1!$A$1:$K$1000, 11, 0), 0)/'[1]TOP SCORES'!B$10,0)</f>
        <v>25.242718446601941</v>
      </c>
      <c r="E109" s="7">
        <f>IFERROR(100*_xlfn.IFNA(VLOOKUP($B109,[1]KviZDarije2!$A$1:$K$1000, 11, 0), 0)/'[1]TOP SCORES'!C$10,0)</f>
        <v>46.808510638297875</v>
      </c>
      <c r="F109" s="7">
        <f>IFERROR(100*_xlfn.IFNA(VLOOKUP($B109,[1]KviZDarije3!$A$1:$K$1000, 11, 0), 0)/'[1]TOP SCORES'!D$10,0)</f>
        <v>0</v>
      </c>
      <c r="G109" s="7">
        <f>IFERROR(100*_xlfn.IFNA(VLOOKUP($B109,[1]KviZDarije4!$A$1:$K$1000, 11, 0), 0)/'[1]TOP SCORES'!E$10,0)</f>
        <v>34.042553191489361</v>
      </c>
      <c r="H109" s="7">
        <f>IFERROR(100*_xlfn.IFNA(VLOOKUP($B109,[1]KviZDarije5!$A$1:$K$1000, 11, 0), 0)/'[1]TOP SCORES'!F$10,0)</f>
        <v>53.191489361702125</v>
      </c>
      <c r="I109" s="7">
        <f>IFERROR(100*_xlfn.IFNA(VLOOKUP($B109,[1]KviZDarije6!$A$1:$K$1000, 11, 0), 0)/'[1]TOP SCORES'!G$10,0)</f>
        <v>0</v>
      </c>
      <c r="J109" s="7">
        <f>IFERROR(100*_xlfn.IFNA(VLOOKUP($B109,[1]KviZDarije7!$A$1:$K$1000, 11, 0), 0)/'[1]TOP SCORES'!H$10,0)</f>
        <v>0</v>
      </c>
      <c r="K109" s="7">
        <f>IFERROR(100*_xlfn.IFNA(VLOOKUP($B109,[1]KviZDarije8!$A$1:$K$1000, 11, 0), 0)/'[1]TOP SCORES'!I$10,0)</f>
        <v>0</v>
      </c>
    </row>
    <row r="110" spans="1:11" ht="15.75" x14ac:dyDescent="0.25">
      <c r="A110" s="1">
        <f ca="1">RANK(C110,C$2:C$983)</f>
        <v>109</v>
      </c>
      <c r="B110" s="2" t="s">
        <v>118</v>
      </c>
      <c r="C110" s="6" cm="1">
        <f t="array" aca="1" ref="C110" ca="1">SUM(LARGE(D110:M110,ROW(INDIRECT("1:7"))))</f>
        <v>152.82094190772173</v>
      </c>
      <c r="D110" s="7">
        <f>IFERROR(100*_xlfn.IFNA(VLOOKUP($B110,[1]KviZDarije1!$A$1:$K$1000, 11, 0), 0)/'[1]TOP SCORES'!B$10,0)</f>
        <v>0</v>
      </c>
      <c r="E110" s="7">
        <f>IFERROR(100*_xlfn.IFNA(VLOOKUP($B110,[1]KviZDarije2!$A$1:$K$1000, 11, 0), 0)/'[1]TOP SCORES'!C$10,0)</f>
        <v>0</v>
      </c>
      <c r="F110" s="7">
        <f>IFERROR(100*_xlfn.IFNA(VLOOKUP($B110,[1]KviZDarije3!$A$1:$K$1000, 11, 0), 0)/'[1]TOP SCORES'!D$10,0)</f>
        <v>0</v>
      </c>
      <c r="G110" s="7">
        <f>IFERROR(100*_xlfn.IFNA(VLOOKUP($B110,[1]KviZDarije4!$A$1:$K$1000, 11, 0), 0)/'[1]TOP SCORES'!E$10,0)</f>
        <v>0</v>
      </c>
      <c r="H110" s="7">
        <f>IFERROR(100*_xlfn.IFNA(VLOOKUP($B110,[1]KviZDarije5!$A$1:$K$1000, 11, 0), 0)/'[1]TOP SCORES'!F$10,0)</f>
        <v>79.787234042553195</v>
      </c>
      <c r="I110" s="7">
        <f>IFERROR(100*_xlfn.IFNA(VLOOKUP($B110,[1]KviZDarije6!$A$1:$K$1000, 11, 0), 0)/'[1]TOP SCORES'!G$10,0)</f>
        <v>0</v>
      </c>
      <c r="J110" s="7">
        <f>IFERROR(100*_xlfn.IFNA(VLOOKUP($B110,[1]KviZDarije7!$A$1:$K$1000, 11, 0), 0)/'[1]TOP SCORES'!H$10,0)</f>
        <v>0</v>
      </c>
      <c r="K110" s="7">
        <f>IFERROR(100*_xlfn.IFNA(VLOOKUP($B110,[1]KviZDarije8!$A$1:$K$1000, 11, 0), 0)/'[1]TOP SCORES'!I$10,0)</f>
        <v>73.033707865168537</v>
      </c>
    </row>
    <row r="111" spans="1:11" ht="15.75" x14ac:dyDescent="0.25">
      <c r="A111" s="1">
        <f ca="1">RANK(C111,C$2:C$983)</f>
        <v>110</v>
      </c>
      <c r="B111" s="5" t="s">
        <v>119</v>
      </c>
      <c r="C111" s="6" cm="1">
        <f t="array" aca="1" ref="C111" ca="1">SUM(LARGE(D111:M111,ROW(INDIRECT("1:7"))))</f>
        <v>152.47782377291543</v>
      </c>
      <c r="D111" s="7">
        <f>IFERROR(100*_xlfn.IFNA(VLOOKUP($B111,[1]KviZDarije1!$A$1:$K$1000, 11, 0), 0)/'[1]TOP SCORES'!B$10,0)</f>
        <v>0</v>
      </c>
      <c r="E111" s="7">
        <f>IFERROR(100*_xlfn.IFNA(VLOOKUP($B111,[1]KviZDarije2!$A$1:$K$1000, 11, 0), 0)/'[1]TOP SCORES'!C$10,0)</f>
        <v>0</v>
      </c>
      <c r="F111" s="7">
        <f>IFERROR(100*_xlfn.IFNA(VLOOKUP($B111,[1]KviZDarije3!$A$1:$K$1000, 11, 0), 0)/'[1]TOP SCORES'!D$10,0)</f>
        <v>0</v>
      </c>
      <c r="G111" s="7">
        <f>IFERROR(100*_xlfn.IFNA(VLOOKUP($B111,[1]KviZDarije4!$A$1:$K$1000, 11, 0), 0)/'[1]TOP SCORES'!E$10,0)</f>
        <v>0</v>
      </c>
      <c r="H111" s="7">
        <f>IFERROR(100*_xlfn.IFNA(VLOOKUP($B111,[1]KviZDarije5!$A$1:$K$1000, 11, 0), 0)/'[1]TOP SCORES'!F$10,0)</f>
        <v>0</v>
      </c>
      <c r="I111" s="7">
        <f>IFERROR(100*_xlfn.IFNA(VLOOKUP($B111,[1]KviZDarije6!$A$1:$K$1000, 11, 0), 0)/'[1]TOP SCORES'!G$10,0)</f>
        <v>0</v>
      </c>
      <c r="J111" s="7">
        <f>IFERROR(100*_xlfn.IFNA(VLOOKUP($B111,[1]KviZDarije7!$A$1:$K$1000, 11, 0), 0)/'[1]TOP SCORES'!H$10,0)</f>
        <v>71.578947368421055</v>
      </c>
      <c r="K111" s="7">
        <f>IFERROR(100*_xlfn.IFNA(VLOOKUP($B111,[1]KviZDarije8!$A$1:$K$1000, 11, 0), 0)/'[1]TOP SCORES'!I$10,0)</f>
        <v>80.898876404494388</v>
      </c>
    </row>
    <row r="112" spans="1:11" ht="15.75" x14ac:dyDescent="0.25">
      <c r="A112" s="1">
        <f ca="1">RANK(C112,C$2:C$983)</f>
        <v>111</v>
      </c>
      <c r="B112" s="5" t="s">
        <v>120</v>
      </c>
      <c r="C112" s="6" cm="1">
        <f t="array" aca="1" ref="C112" ca="1">SUM(LARGE(D112:M112,ROW(INDIRECT("1:7"))))</f>
        <v>150.79541662031372</v>
      </c>
      <c r="D112" s="7">
        <f>IFERROR(100*_xlfn.IFNA(VLOOKUP($B112,[1]KviZDarije1!$A$1:$K$1000, 11, 0), 0)/'[1]TOP SCORES'!B$10,0)</f>
        <v>0</v>
      </c>
      <c r="E112" s="7">
        <f>IFERROR(100*_xlfn.IFNA(VLOOKUP($B112,[1]KviZDarije2!$A$1:$K$1000, 11, 0), 0)/'[1]TOP SCORES'!C$10,0)</f>
        <v>0</v>
      </c>
      <c r="F112" s="7">
        <f>IFERROR(100*_xlfn.IFNA(VLOOKUP($B112,[1]KviZDarije3!$A$1:$K$1000, 11, 0), 0)/'[1]TOP SCORES'!D$10,0)</f>
        <v>73.267326732673268</v>
      </c>
      <c r="G112" s="7">
        <f>IFERROR(100*_xlfn.IFNA(VLOOKUP($B112,[1]KviZDarije4!$A$1:$K$1000, 11, 0), 0)/'[1]TOP SCORES'!E$10,0)</f>
        <v>0</v>
      </c>
      <c r="H112" s="7">
        <f>IFERROR(100*_xlfn.IFNA(VLOOKUP($B112,[1]KviZDarije5!$A$1:$K$1000, 11, 0), 0)/'[1]TOP SCORES'!F$10,0)</f>
        <v>0</v>
      </c>
      <c r="I112" s="7">
        <f>IFERROR(100*_xlfn.IFNA(VLOOKUP($B112,[1]KviZDarije6!$A$1:$K$1000, 11, 0), 0)/'[1]TOP SCORES'!G$10,0)</f>
        <v>0</v>
      </c>
      <c r="J112" s="7">
        <f>IFERROR(100*_xlfn.IFNA(VLOOKUP($B112,[1]KviZDarije7!$A$1:$K$1000, 11, 0), 0)/'[1]TOP SCORES'!H$10,0)</f>
        <v>0</v>
      </c>
      <c r="K112" s="7">
        <f>IFERROR(100*_xlfn.IFNA(VLOOKUP($B112,[1]KviZDarije8!$A$1:$K$1000, 11, 0), 0)/'[1]TOP SCORES'!I$10,0)</f>
        <v>77.528089887640448</v>
      </c>
    </row>
    <row r="113" spans="1:11" ht="15.75" x14ac:dyDescent="0.25">
      <c r="A113" s="1">
        <f ca="1">RANK(C113,C$2:C$983)</f>
        <v>112</v>
      </c>
      <c r="B113" s="5" t="s">
        <v>121</v>
      </c>
      <c r="C113" s="6" cm="1">
        <f t="array" aca="1" ref="C113" ca="1">SUM(LARGE(D113:M113,ROW(INDIRECT("1:7"))))</f>
        <v>147.8566943659869</v>
      </c>
      <c r="D113" s="7">
        <f>IFERROR(100*_xlfn.IFNA(VLOOKUP($B113,[1]KviZDarije1!$A$1:$K$1000, 11, 0), 0)/'[1]TOP SCORES'!B$10,0)</f>
        <v>41.747572815533978</v>
      </c>
      <c r="E113" s="7">
        <f>IFERROR(100*_xlfn.IFNA(VLOOKUP($B113,[1]KviZDarije2!$A$1:$K$1000, 11, 0), 0)/'[1]TOP SCORES'!C$10,0)</f>
        <v>0</v>
      </c>
      <c r="F113" s="7">
        <f>IFERROR(100*_xlfn.IFNA(VLOOKUP($B113,[1]KviZDarije3!$A$1:$K$1000, 11, 0), 0)/'[1]TOP SCORES'!D$10,0)</f>
        <v>0</v>
      </c>
      <c r="G113" s="7">
        <f>IFERROR(100*_xlfn.IFNA(VLOOKUP($B113,[1]KviZDarije4!$A$1:$K$1000, 11, 0), 0)/'[1]TOP SCORES'!E$10,0)</f>
        <v>0</v>
      </c>
      <c r="H113" s="7">
        <f>IFERROR(100*_xlfn.IFNA(VLOOKUP($B113,[1]KviZDarije5!$A$1:$K$1000, 11, 0), 0)/'[1]TOP SCORES'!F$10,0)</f>
        <v>59.574468085106382</v>
      </c>
      <c r="I113" s="7">
        <f>IFERROR(100*_xlfn.IFNA(VLOOKUP($B113,[1]KviZDarije6!$A$1:$K$1000, 11, 0), 0)/'[1]TOP SCORES'!G$10,0)</f>
        <v>46.534653465346537</v>
      </c>
      <c r="J113" s="7">
        <f>IFERROR(100*_xlfn.IFNA(VLOOKUP($B113,[1]KviZDarije7!$A$1:$K$1000, 11, 0), 0)/'[1]TOP SCORES'!H$10,0)</f>
        <v>0</v>
      </c>
      <c r="K113" s="7">
        <f>IFERROR(100*_xlfn.IFNA(VLOOKUP($B113,[1]KviZDarije8!$A$1:$K$1000, 11, 0), 0)/'[1]TOP SCORES'!I$10,0)</f>
        <v>0</v>
      </c>
    </row>
    <row r="114" spans="1:11" ht="15.75" x14ac:dyDescent="0.25">
      <c r="A114" s="1">
        <f ca="1">RANK(C114,C$2:C$983)</f>
        <v>113</v>
      </c>
      <c r="B114" s="2" t="s">
        <v>122</v>
      </c>
      <c r="C114" s="6" cm="1">
        <f t="array" aca="1" ref="C114" ca="1">SUM(LARGE(D114:M114,ROW(INDIRECT("1:7"))))</f>
        <v>139.19256106565004</v>
      </c>
      <c r="D114" s="7">
        <f>IFERROR(100*_xlfn.IFNA(VLOOKUP($B114,[1]KviZDarije1!$A$1:$K$1000, 11, 0), 0)/'[1]TOP SCORES'!B$10,0)</f>
        <v>33.009708737864081</v>
      </c>
      <c r="E114" s="7">
        <f>IFERROR(100*_xlfn.IFNA(VLOOKUP($B114,[1]KviZDarije2!$A$1:$K$1000, 11, 0), 0)/'[1]TOP SCORES'!C$10,0)</f>
        <v>60.638297872340424</v>
      </c>
      <c r="F114" s="7">
        <f>IFERROR(100*_xlfn.IFNA(VLOOKUP($B114,[1]KviZDarije3!$A$1:$K$1000, 11, 0), 0)/'[1]TOP SCORES'!D$10,0)</f>
        <v>45.544554455445542</v>
      </c>
      <c r="G114" s="7">
        <f>IFERROR(100*_xlfn.IFNA(VLOOKUP($B114,[1]KviZDarije4!$A$1:$K$1000, 11, 0), 0)/'[1]TOP SCORES'!E$10,0)</f>
        <v>0</v>
      </c>
      <c r="H114" s="7">
        <f>IFERROR(100*_xlfn.IFNA(VLOOKUP($B114,[1]KviZDarije5!$A$1:$K$1000, 11, 0), 0)/'[1]TOP SCORES'!F$10,0)</f>
        <v>0</v>
      </c>
      <c r="I114" s="7">
        <f>IFERROR(100*_xlfn.IFNA(VLOOKUP($B114,[1]KviZDarije6!$A$1:$K$1000, 11, 0), 0)/'[1]TOP SCORES'!G$10,0)</f>
        <v>0</v>
      </c>
      <c r="J114" s="7">
        <f>IFERROR(100*_xlfn.IFNA(VLOOKUP($B114,[1]KviZDarije7!$A$1:$K$1000, 11, 0), 0)/'[1]TOP SCORES'!H$10,0)</f>
        <v>0</v>
      </c>
      <c r="K114" s="7">
        <f>IFERROR(100*_xlfn.IFNA(VLOOKUP($B114,[1]KviZDarije8!$A$1:$K$1000, 11, 0), 0)/'[1]TOP SCORES'!I$10,0)</f>
        <v>0</v>
      </c>
    </row>
    <row r="115" spans="1:11" ht="15.75" x14ac:dyDescent="0.25">
      <c r="A115" s="1">
        <f ca="1">RANK(C115,C$2:C$983)</f>
        <v>114</v>
      </c>
      <c r="B115" s="5" t="s">
        <v>123</v>
      </c>
      <c r="C115" s="6" cm="1">
        <f t="array" aca="1" ref="C115" ca="1">SUM(LARGE(D115:M115,ROW(INDIRECT("1:7"))))</f>
        <v>137.26001705727276</v>
      </c>
      <c r="D115" s="7">
        <f>IFERROR(100*_xlfn.IFNA(VLOOKUP($B115,[1]KviZDarije1!$A$1:$K$1000, 11, 0), 0)/'[1]TOP SCORES'!B$10,0)</f>
        <v>35.922330097087375</v>
      </c>
      <c r="E115" s="7">
        <f>IFERROR(100*_xlfn.IFNA(VLOOKUP($B115,[1]KviZDarije2!$A$1:$K$1000, 11, 0), 0)/'[1]TOP SCORES'!C$10,0)</f>
        <v>0</v>
      </c>
      <c r="F115" s="7">
        <f>IFERROR(100*_xlfn.IFNA(VLOOKUP($B115,[1]KviZDarije3!$A$1:$K$1000, 11, 0), 0)/'[1]TOP SCORES'!D$10,0)</f>
        <v>53.465346534653463</v>
      </c>
      <c r="G115" s="7">
        <f>IFERROR(100*_xlfn.IFNA(VLOOKUP($B115,[1]KviZDarije4!$A$1:$K$1000, 11, 0), 0)/'[1]TOP SCORES'!E$10,0)</f>
        <v>0</v>
      </c>
      <c r="H115" s="7">
        <f>IFERROR(100*_xlfn.IFNA(VLOOKUP($B115,[1]KviZDarije5!$A$1:$K$1000, 11, 0), 0)/'[1]TOP SCORES'!F$10,0)</f>
        <v>47.872340425531917</v>
      </c>
      <c r="I115" s="7">
        <f>IFERROR(100*_xlfn.IFNA(VLOOKUP($B115,[1]KviZDarije6!$A$1:$K$1000, 11, 0), 0)/'[1]TOP SCORES'!G$10,0)</f>
        <v>0</v>
      </c>
      <c r="J115" s="7">
        <f>IFERROR(100*_xlfn.IFNA(VLOOKUP($B115,[1]KviZDarije7!$A$1:$K$1000, 11, 0), 0)/'[1]TOP SCORES'!H$10,0)</f>
        <v>0</v>
      </c>
      <c r="K115" s="7">
        <f>IFERROR(100*_xlfn.IFNA(VLOOKUP($B115,[1]KviZDarije8!$A$1:$K$1000, 11, 0), 0)/'[1]TOP SCORES'!I$10,0)</f>
        <v>0</v>
      </c>
    </row>
    <row r="116" spans="1:11" ht="15.75" x14ac:dyDescent="0.25">
      <c r="A116" s="1">
        <f ca="1">RANK(C116,C$2:C$983)</f>
        <v>115</v>
      </c>
      <c r="B116" s="5" t="s">
        <v>124</v>
      </c>
      <c r="C116" s="6" cm="1">
        <f t="array" aca="1" ref="C116" ca="1">SUM(LARGE(D116:M116,ROW(INDIRECT("1:7"))))</f>
        <v>136.07452906544856</v>
      </c>
      <c r="D116" s="7">
        <f>IFERROR(100*_xlfn.IFNA(VLOOKUP($B116,[1]KviZDarije1!$A$1:$K$1000, 11, 0), 0)/'[1]TOP SCORES'!B$10,0)</f>
        <v>0</v>
      </c>
      <c r="E116" s="7">
        <f>IFERROR(100*_xlfn.IFNA(VLOOKUP($B116,[1]KviZDarije2!$A$1:$K$1000, 11, 0), 0)/'[1]TOP SCORES'!C$10,0)</f>
        <v>0</v>
      </c>
      <c r="F116" s="7">
        <f>IFERROR(100*_xlfn.IFNA(VLOOKUP($B116,[1]KviZDarije3!$A$1:$K$1000, 11, 0), 0)/'[1]TOP SCORES'!D$10,0)</f>
        <v>28.712871287128714</v>
      </c>
      <c r="G116" s="7">
        <f>IFERROR(100*_xlfn.IFNA(VLOOKUP($B116,[1]KviZDarije4!$A$1:$K$1000, 11, 0), 0)/'[1]TOP SCORES'!E$10,0)</f>
        <v>24.468085106382979</v>
      </c>
      <c r="H116" s="7">
        <f>IFERROR(100*_xlfn.IFNA(VLOOKUP($B116,[1]KviZDarije5!$A$1:$K$1000, 11, 0), 0)/'[1]TOP SCORES'!F$10,0)</f>
        <v>23.404255319148938</v>
      </c>
      <c r="I116" s="7">
        <f>IFERROR(100*_xlfn.IFNA(VLOOKUP($B116,[1]KviZDarije6!$A$1:$K$1000, 11, 0), 0)/'[1]TOP SCORES'!G$10,0)</f>
        <v>24.752475247524753</v>
      </c>
      <c r="J116" s="7">
        <f>IFERROR(100*_xlfn.IFNA(VLOOKUP($B116,[1]KviZDarije7!$A$1:$K$1000, 11, 0), 0)/'[1]TOP SCORES'!H$10,0)</f>
        <v>34.736842105263158</v>
      </c>
      <c r="K116" s="7">
        <f>IFERROR(100*_xlfn.IFNA(VLOOKUP($B116,[1]KviZDarije8!$A$1:$K$1000, 11, 0), 0)/'[1]TOP SCORES'!I$10,0)</f>
        <v>0</v>
      </c>
    </row>
    <row r="117" spans="1:11" ht="15.75" x14ac:dyDescent="0.25">
      <c r="A117" s="1">
        <f ca="1">RANK(C117,C$2:C$983)</f>
        <v>116</v>
      </c>
      <c r="B117" s="5" t="s">
        <v>125</v>
      </c>
      <c r="C117" s="6" cm="1">
        <f t="array" aca="1" ref="C117" ca="1">SUM(LARGE(D117:M117,ROW(INDIRECT("1:7"))))</f>
        <v>132.72657498395762</v>
      </c>
      <c r="D117" s="7">
        <f>IFERROR(100*_xlfn.IFNA(VLOOKUP($B117,[1]KviZDarije1!$A$1:$K$1000, 11, 0), 0)/'[1]TOP SCORES'!B$10,0)</f>
        <v>0</v>
      </c>
      <c r="E117" s="7">
        <f>IFERROR(100*_xlfn.IFNA(VLOOKUP($B117,[1]KviZDarije2!$A$1:$K$1000, 11, 0), 0)/'[1]TOP SCORES'!C$10,0)</f>
        <v>0</v>
      </c>
      <c r="F117" s="7">
        <f>IFERROR(100*_xlfn.IFNA(VLOOKUP($B117,[1]KviZDarije3!$A$1:$K$1000, 11, 0), 0)/'[1]TOP SCORES'!D$10,0)</f>
        <v>0</v>
      </c>
      <c r="G117" s="7">
        <f>IFERROR(100*_xlfn.IFNA(VLOOKUP($B117,[1]KviZDarije4!$A$1:$K$1000, 11, 0), 0)/'[1]TOP SCORES'!E$10,0)</f>
        <v>39.361702127659576</v>
      </c>
      <c r="H117" s="7">
        <f>IFERROR(100*_xlfn.IFNA(VLOOKUP($B117,[1]KviZDarije5!$A$1:$K$1000, 11, 0), 0)/'[1]TOP SCORES'!F$10,0)</f>
        <v>0</v>
      </c>
      <c r="I117" s="7">
        <f>IFERROR(100*_xlfn.IFNA(VLOOKUP($B117,[1]KviZDarije6!$A$1:$K$1000, 11, 0), 0)/'[1]TOP SCORES'!G$10,0)</f>
        <v>0</v>
      </c>
      <c r="J117" s="7">
        <f>IFERROR(100*_xlfn.IFNA(VLOOKUP($B117,[1]KviZDarije7!$A$1:$K$1000, 11, 0), 0)/'[1]TOP SCORES'!H$10,0)</f>
        <v>48.421052631578945</v>
      </c>
      <c r="K117" s="7">
        <f>IFERROR(100*_xlfn.IFNA(VLOOKUP($B117,[1]KviZDarije8!$A$1:$K$1000, 11, 0), 0)/'[1]TOP SCORES'!I$10,0)</f>
        <v>44.943820224719104</v>
      </c>
    </row>
    <row r="118" spans="1:11" ht="15.75" x14ac:dyDescent="0.25">
      <c r="A118" s="1">
        <f ca="1">RANK(C118,C$2:C$983)</f>
        <v>117</v>
      </c>
      <c r="B118" s="5" t="s">
        <v>126</v>
      </c>
      <c r="C118" s="6" cm="1">
        <f t="array" aca="1" ref="C118" ca="1">SUM(LARGE(D118:M118,ROW(INDIRECT("1:7"))))</f>
        <v>130.46134400674111</v>
      </c>
      <c r="D118" s="7">
        <f>IFERROR(100*_xlfn.IFNA(VLOOKUP($B118,[1]KviZDarije1!$A$1:$K$1000, 11, 0), 0)/'[1]TOP SCORES'!B$10,0)</f>
        <v>0</v>
      </c>
      <c r="E118" s="7">
        <f>IFERROR(100*_xlfn.IFNA(VLOOKUP($B118,[1]KviZDarije2!$A$1:$K$1000, 11, 0), 0)/'[1]TOP SCORES'!C$10,0)</f>
        <v>0</v>
      </c>
      <c r="F118" s="7">
        <f>IFERROR(100*_xlfn.IFNA(VLOOKUP($B118,[1]KviZDarije3!$A$1:$K$1000, 11, 0), 0)/'[1]TOP SCORES'!D$10,0)</f>
        <v>62.376237623762378</v>
      </c>
      <c r="G118" s="7">
        <f>IFERROR(100*_xlfn.IFNA(VLOOKUP($B118,[1]KviZDarije4!$A$1:$K$1000, 11, 0), 0)/'[1]TOP SCORES'!E$10,0)</f>
        <v>0</v>
      </c>
      <c r="H118" s="7">
        <f>IFERROR(100*_xlfn.IFNA(VLOOKUP($B118,[1]KviZDarije5!$A$1:$K$1000, 11, 0), 0)/'[1]TOP SCORES'!F$10,0)</f>
        <v>68.085106382978722</v>
      </c>
      <c r="I118" s="7">
        <f>IFERROR(100*_xlfn.IFNA(VLOOKUP($B118,[1]KviZDarije6!$A$1:$K$1000, 11, 0), 0)/'[1]TOP SCORES'!G$10,0)</f>
        <v>0</v>
      </c>
      <c r="J118" s="7">
        <f>IFERROR(100*_xlfn.IFNA(VLOOKUP($B118,[1]KviZDarije7!$A$1:$K$1000, 11, 0), 0)/'[1]TOP SCORES'!H$10,0)</f>
        <v>0</v>
      </c>
      <c r="K118" s="7">
        <f>IFERROR(100*_xlfn.IFNA(VLOOKUP($B118,[1]KviZDarije8!$A$1:$K$1000, 11, 0), 0)/'[1]TOP SCORES'!I$10,0)</f>
        <v>0</v>
      </c>
    </row>
    <row r="119" spans="1:11" ht="15.75" x14ac:dyDescent="0.25">
      <c r="A119" s="1">
        <f ca="1">RANK(C119,C$2:C$983)</f>
        <v>118</v>
      </c>
      <c r="B119" s="2" t="s">
        <v>127</v>
      </c>
      <c r="C119" s="6" cm="1">
        <f t="array" aca="1" ref="C119" ca="1">SUM(LARGE(D119:M119,ROW(INDIRECT("1:7"))))</f>
        <v>128.72340425531917</v>
      </c>
      <c r="D119" s="7">
        <f>IFERROR(100*_xlfn.IFNA(VLOOKUP($B119,[1]KviZDarije1!$A$1:$K$1000, 11, 0), 0)/'[1]TOP SCORES'!B$10,0)</f>
        <v>0</v>
      </c>
      <c r="E119" s="7">
        <f>IFERROR(100*_xlfn.IFNA(VLOOKUP($B119,[1]KviZDarije2!$A$1:$K$1000, 11, 0), 0)/'[1]TOP SCORES'!C$10,0)</f>
        <v>77.659574468085111</v>
      </c>
      <c r="F119" s="7">
        <f>IFERROR(100*_xlfn.IFNA(VLOOKUP($B119,[1]KviZDarije3!$A$1:$K$1000, 11, 0), 0)/'[1]TOP SCORES'!D$10,0)</f>
        <v>0</v>
      </c>
      <c r="G119" s="7">
        <f>IFERROR(100*_xlfn.IFNA(VLOOKUP($B119,[1]KviZDarije4!$A$1:$K$1000, 11, 0), 0)/'[1]TOP SCORES'!E$10,0)</f>
        <v>51.063829787234042</v>
      </c>
      <c r="H119" s="7">
        <f>IFERROR(100*_xlfn.IFNA(VLOOKUP($B119,[1]KviZDarije5!$A$1:$K$1000, 11, 0), 0)/'[1]TOP SCORES'!F$10,0)</f>
        <v>0</v>
      </c>
      <c r="I119" s="7">
        <f>IFERROR(100*_xlfn.IFNA(VLOOKUP($B119,[1]KviZDarije6!$A$1:$K$1000, 11, 0), 0)/'[1]TOP SCORES'!G$10,0)</f>
        <v>0</v>
      </c>
      <c r="J119" s="7">
        <f>IFERROR(100*_xlfn.IFNA(VLOOKUP($B119,[1]KviZDarije7!$A$1:$K$1000, 11, 0), 0)/'[1]TOP SCORES'!H$10,0)</f>
        <v>0</v>
      </c>
      <c r="K119" s="7">
        <f>IFERROR(100*_xlfn.IFNA(VLOOKUP($B119,[1]KviZDarije8!$A$1:$K$1000, 11, 0), 0)/'[1]TOP SCORES'!I$10,0)</f>
        <v>0</v>
      </c>
    </row>
    <row r="120" spans="1:11" ht="15.75" x14ac:dyDescent="0.25">
      <c r="A120" s="1">
        <f ca="1">RANK(C120,C$2:C$983)</f>
        <v>119</v>
      </c>
      <c r="B120" s="5" t="s">
        <v>128</v>
      </c>
      <c r="C120" s="6" cm="1">
        <f t="array" aca="1" ref="C120" ca="1">SUM(LARGE(D120:M120,ROW(INDIRECT("1:7"))))</f>
        <v>128.72340425531914</v>
      </c>
      <c r="D120" s="7">
        <f>IFERROR(100*_xlfn.IFNA(VLOOKUP($B120,[1]KviZDarije1!$A$1:$K$1000, 11, 0), 0)/'[1]TOP SCORES'!B$10,0)</f>
        <v>0</v>
      </c>
      <c r="E120" s="7">
        <f>IFERROR(100*_xlfn.IFNA(VLOOKUP($B120,[1]KviZDarije2!$A$1:$K$1000, 11, 0), 0)/'[1]TOP SCORES'!C$10,0)</f>
        <v>0</v>
      </c>
      <c r="F120" s="7">
        <f>IFERROR(100*_xlfn.IFNA(VLOOKUP($B120,[1]KviZDarije3!$A$1:$K$1000, 11, 0), 0)/'[1]TOP SCORES'!D$10,0)</f>
        <v>0</v>
      </c>
      <c r="G120" s="7">
        <f>IFERROR(100*_xlfn.IFNA(VLOOKUP($B120,[1]KviZDarije4!$A$1:$K$1000, 11, 0), 0)/'[1]TOP SCORES'!E$10,0)</f>
        <v>57.446808510638299</v>
      </c>
      <c r="H120" s="7">
        <f>IFERROR(100*_xlfn.IFNA(VLOOKUP($B120,[1]KviZDarije5!$A$1:$K$1000, 11, 0), 0)/'[1]TOP SCORES'!F$10,0)</f>
        <v>71.276595744680847</v>
      </c>
      <c r="I120" s="7">
        <f>IFERROR(100*_xlfn.IFNA(VLOOKUP($B120,[1]KviZDarije6!$A$1:$K$1000, 11, 0), 0)/'[1]TOP SCORES'!G$10,0)</f>
        <v>0</v>
      </c>
      <c r="J120" s="7">
        <f>IFERROR(100*_xlfn.IFNA(VLOOKUP($B120,[1]KviZDarije7!$A$1:$K$1000, 11, 0), 0)/'[1]TOP SCORES'!H$10,0)</f>
        <v>0</v>
      </c>
      <c r="K120" s="7">
        <f>IFERROR(100*_xlfn.IFNA(VLOOKUP($B120,[1]KviZDarije8!$A$1:$K$1000, 11, 0), 0)/'[1]TOP SCORES'!I$10,0)</f>
        <v>0</v>
      </c>
    </row>
    <row r="121" spans="1:11" ht="15.75" x14ac:dyDescent="0.25">
      <c r="A121" s="1">
        <f ca="1">RANK(C121,C$2:C$983)</f>
        <v>120</v>
      </c>
      <c r="B121" s="5" t="s">
        <v>129</v>
      </c>
      <c r="C121" s="6" cm="1">
        <f t="array" aca="1" ref="C121" ca="1">SUM(LARGE(D121:M121,ROW(INDIRECT("1:7"))))</f>
        <v>128.30962491545907</v>
      </c>
      <c r="D121" s="7">
        <f>IFERROR(100*_xlfn.IFNA(VLOOKUP($B121,[1]KviZDarije1!$A$1:$K$1000, 11, 0), 0)/'[1]TOP SCORES'!B$10,0)</f>
        <v>0</v>
      </c>
      <c r="E121" s="7">
        <f>IFERROR(100*_xlfn.IFNA(VLOOKUP($B121,[1]KviZDarije2!$A$1:$K$1000, 11, 0), 0)/'[1]TOP SCORES'!C$10,0)</f>
        <v>0</v>
      </c>
      <c r="F121" s="7">
        <f>IFERROR(100*_xlfn.IFNA(VLOOKUP($B121,[1]KviZDarije3!$A$1:$K$1000, 11, 0), 0)/'[1]TOP SCORES'!D$10,0)</f>
        <v>0</v>
      </c>
      <c r="G121" s="7">
        <f>IFERROR(100*_xlfn.IFNA(VLOOKUP($B121,[1]KviZDarije4!$A$1:$K$1000, 11, 0), 0)/'[1]TOP SCORES'!E$10,0)</f>
        <v>32.978723404255319</v>
      </c>
      <c r="H121" s="7">
        <f>IFERROR(100*_xlfn.IFNA(VLOOKUP($B121,[1]KviZDarije5!$A$1:$K$1000, 11, 0), 0)/'[1]TOP SCORES'!F$10,0)</f>
        <v>0</v>
      </c>
      <c r="I121" s="7">
        <f>IFERROR(100*_xlfn.IFNA(VLOOKUP($B121,[1]KviZDarije6!$A$1:$K$1000, 11, 0), 0)/'[1]TOP SCORES'!G$10,0)</f>
        <v>40.594059405940591</v>
      </c>
      <c r="J121" s="7">
        <f>IFERROR(100*_xlfn.IFNA(VLOOKUP($B121,[1]KviZDarije7!$A$1:$K$1000, 11, 0), 0)/'[1]TOP SCORES'!H$10,0)</f>
        <v>54.736842105263158</v>
      </c>
      <c r="K121" s="7">
        <f>IFERROR(100*_xlfn.IFNA(VLOOKUP($B121,[1]KviZDarije8!$A$1:$K$1000, 11, 0), 0)/'[1]TOP SCORES'!I$10,0)</f>
        <v>0</v>
      </c>
    </row>
    <row r="122" spans="1:11" ht="15.75" x14ac:dyDescent="0.25">
      <c r="A122" s="1">
        <f ca="1">RANK(C122,C$2:C$983)</f>
        <v>121</v>
      </c>
      <c r="B122" s="2" t="s">
        <v>130</v>
      </c>
      <c r="C122" s="6" cm="1">
        <f t="array" aca="1" ref="C122" ca="1">SUM(LARGE(D122:M122,ROW(INDIRECT("1:7"))))</f>
        <v>126.90929451287795</v>
      </c>
      <c r="D122" s="7">
        <f>IFERROR(100*_xlfn.IFNA(VLOOKUP($B122,[1]KviZDarije1!$A$1:$K$1000, 11, 0), 0)/'[1]TOP SCORES'!B$10,0)</f>
        <v>0</v>
      </c>
      <c r="E122" s="7">
        <f>IFERROR(100*_xlfn.IFNA(VLOOKUP($B122,[1]KviZDarije2!$A$1:$K$1000, 11, 0), 0)/'[1]TOP SCORES'!C$10,0)</f>
        <v>0</v>
      </c>
      <c r="F122" s="7">
        <f>IFERROR(100*_xlfn.IFNA(VLOOKUP($B122,[1]KviZDarije3!$A$1:$K$1000, 11, 0), 0)/'[1]TOP SCORES'!D$10,0)</f>
        <v>0</v>
      </c>
      <c r="G122" s="7">
        <f>IFERROR(100*_xlfn.IFNA(VLOOKUP($B122,[1]KviZDarije4!$A$1:$K$1000, 11, 0), 0)/'[1]TOP SCORES'!E$10,0)</f>
        <v>56.382978723404257</v>
      </c>
      <c r="H122" s="7">
        <f>IFERROR(100*_xlfn.IFNA(VLOOKUP($B122,[1]KviZDarije5!$A$1:$K$1000, 11, 0), 0)/'[1]TOP SCORES'!F$10,0)</f>
        <v>0</v>
      </c>
      <c r="I122" s="7">
        <f>IFERROR(100*_xlfn.IFNA(VLOOKUP($B122,[1]KviZDarije6!$A$1:$K$1000, 11, 0), 0)/'[1]TOP SCORES'!G$10,0)</f>
        <v>0</v>
      </c>
      <c r="J122" s="7">
        <f>IFERROR(100*_xlfn.IFNA(VLOOKUP($B122,[1]KviZDarije7!$A$1:$K$1000, 11, 0), 0)/'[1]TOP SCORES'!H$10,0)</f>
        <v>70.526315789473685</v>
      </c>
      <c r="K122" s="7">
        <f>IFERROR(100*_xlfn.IFNA(VLOOKUP($B122,[1]KviZDarije8!$A$1:$K$1000, 11, 0), 0)/'[1]TOP SCORES'!I$10,0)</f>
        <v>0</v>
      </c>
    </row>
    <row r="123" spans="1:11" ht="15.75" x14ac:dyDescent="0.25">
      <c r="A123" s="1">
        <f ca="1">RANK(C123,C$2:C$983)</f>
        <v>122</v>
      </c>
      <c r="B123" s="5" t="s">
        <v>131</v>
      </c>
      <c r="C123" s="6" cm="1">
        <f t="array" aca="1" ref="C123" ca="1">SUM(LARGE(D123:M123,ROW(INDIRECT("1:7"))))</f>
        <v>126.07513201714625</v>
      </c>
      <c r="D123" s="7">
        <f>IFERROR(100*_xlfn.IFNA(VLOOKUP($B123,[1]KviZDarije1!$A$1:$K$1000, 11, 0), 0)/'[1]TOP SCORES'!B$10,0)</f>
        <v>0</v>
      </c>
      <c r="E123" s="7">
        <f>IFERROR(100*_xlfn.IFNA(VLOOKUP($B123,[1]KviZDarije2!$A$1:$K$1000, 11, 0), 0)/'[1]TOP SCORES'!C$10,0)</f>
        <v>0</v>
      </c>
      <c r="F123" s="7">
        <f>IFERROR(100*_xlfn.IFNA(VLOOKUP($B123,[1]KviZDarije3!$A$1:$K$1000, 11, 0), 0)/'[1]TOP SCORES'!D$10,0)</f>
        <v>0</v>
      </c>
      <c r="G123" s="7">
        <f>IFERROR(100*_xlfn.IFNA(VLOOKUP($B123,[1]KviZDarije4!$A$1:$K$1000, 11, 0), 0)/'[1]TOP SCORES'!E$10,0)</f>
        <v>23.404255319148938</v>
      </c>
      <c r="H123" s="7">
        <f>IFERROR(100*_xlfn.IFNA(VLOOKUP($B123,[1]KviZDarije5!$A$1:$K$1000, 11, 0), 0)/'[1]TOP SCORES'!F$10,0)</f>
        <v>34.042553191489361</v>
      </c>
      <c r="I123" s="7">
        <f>IFERROR(100*_xlfn.IFNA(VLOOKUP($B123,[1]KviZDarije6!$A$1:$K$1000, 11, 0), 0)/'[1]TOP SCORES'!G$10,0)</f>
        <v>32.67326732673267</v>
      </c>
      <c r="J123" s="7">
        <f>IFERROR(100*_xlfn.IFNA(VLOOKUP($B123,[1]KviZDarije7!$A$1:$K$1000, 11, 0), 0)/'[1]TOP SCORES'!H$10,0)</f>
        <v>0</v>
      </c>
      <c r="K123" s="7">
        <f>IFERROR(100*_xlfn.IFNA(VLOOKUP($B123,[1]KviZDarije8!$A$1:$K$1000, 11, 0), 0)/'[1]TOP SCORES'!I$10,0)</f>
        <v>35.955056179775283</v>
      </c>
    </row>
    <row r="124" spans="1:11" ht="15.75" x14ac:dyDescent="0.25">
      <c r="A124" s="1">
        <f ca="1">RANK(C124,C$2:C$983)</f>
        <v>123</v>
      </c>
      <c r="B124" s="5" t="s">
        <v>132</v>
      </c>
      <c r="C124" s="6" cm="1">
        <f t="array" aca="1" ref="C124" ca="1">SUM(LARGE(D124:M124,ROW(INDIRECT("1:7"))))</f>
        <v>117.30337078651685</v>
      </c>
      <c r="D124" s="7">
        <f>IFERROR(100*_xlfn.IFNA(VLOOKUP($B124,[1]KviZDarije1!$A$1:$K$1000, 11, 0), 0)/'[1]TOP SCORES'!B$10,0)</f>
        <v>0</v>
      </c>
      <c r="E124" s="7">
        <f>IFERROR(100*_xlfn.IFNA(VLOOKUP($B124,[1]KviZDarije2!$A$1:$K$1000, 11, 0), 0)/'[1]TOP SCORES'!C$10,0)</f>
        <v>0</v>
      </c>
      <c r="F124" s="7">
        <f>IFERROR(100*_xlfn.IFNA(VLOOKUP($B124,[1]KviZDarije3!$A$1:$K$1000, 11, 0), 0)/'[1]TOP SCORES'!D$10,0)</f>
        <v>0</v>
      </c>
      <c r="G124" s="7">
        <f>IFERROR(100*_xlfn.IFNA(VLOOKUP($B124,[1]KviZDarije4!$A$1:$K$1000, 11, 0), 0)/'[1]TOP SCORES'!E$10,0)</f>
        <v>0</v>
      </c>
      <c r="H124" s="7">
        <f>IFERROR(100*_xlfn.IFNA(VLOOKUP($B124,[1]KviZDarije5!$A$1:$K$1000, 11, 0), 0)/'[1]TOP SCORES'!F$10,0)</f>
        <v>0</v>
      </c>
      <c r="I124" s="7">
        <f>IFERROR(100*_xlfn.IFNA(VLOOKUP($B124,[1]KviZDarije6!$A$1:$K$1000, 11, 0), 0)/'[1]TOP SCORES'!G$10,0)</f>
        <v>0</v>
      </c>
      <c r="J124" s="7">
        <f>IFERROR(100*_xlfn.IFNA(VLOOKUP($B124,[1]KviZDarije7!$A$1:$K$1000, 11, 0), 0)/'[1]TOP SCORES'!H$10,0)</f>
        <v>60</v>
      </c>
      <c r="K124" s="7">
        <f>IFERROR(100*_xlfn.IFNA(VLOOKUP($B124,[1]KviZDarije8!$A$1:$K$1000, 11, 0), 0)/'[1]TOP SCORES'!I$10,0)</f>
        <v>57.303370786516851</v>
      </c>
    </row>
    <row r="125" spans="1:11" ht="15.75" x14ac:dyDescent="0.25">
      <c r="A125" s="1">
        <f ca="1">RANK(C125,C$2:C$983)</f>
        <v>124</v>
      </c>
      <c r="B125" s="5" t="s">
        <v>133</v>
      </c>
      <c r="C125" s="6" cm="1">
        <f t="array" aca="1" ref="C125" ca="1">SUM(LARGE(D125:M125,ROW(INDIRECT("1:7"))))</f>
        <v>116.31940656703392</v>
      </c>
      <c r="D125" s="7">
        <f>IFERROR(100*_xlfn.IFNA(VLOOKUP($B125,[1]KviZDarije1!$A$1:$K$1000, 11, 0), 0)/'[1]TOP SCORES'!B$10,0)</f>
        <v>53.398058252427184</v>
      </c>
      <c r="E125" s="7">
        <f>IFERROR(100*_xlfn.IFNA(VLOOKUP($B125,[1]KviZDarije2!$A$1:$K$1000, 11, 0), 0)/'[1]TOP SCORES'!C$10,0)</f>
        <v>0</v>
      </c>
      <c r="F125" s="7">
        <f>IFERROR(100*_xlfn.IFNA(VLOOKUP($B125,[1]KviZDarije3!$A$1:$K$1000, 11, 0), 0)/'[1]TOP SCORES'!D$10,0)</f>
        <v>0</v>
      </c>
      <c r="G125" s="7">
        <f>IFERROR(100*_xlfn.IFNA(VLOOKUP($B125,[1]KviZDarije4!$A$1:$K$1000, 11, 0), 0)/'[1]TOP SCORES'!E$10,0)</f>
        <v>0</v>
      </c>
      <c r="H125" s="7">
        <f>IFERROR(100*_xlfn.IFNA(VLOOKUP($B125,[1]KviZDarije5!$A$1:$K$1000, 11, 0), 0)/'[1]TOP SCORES'!F$10,0)</f>
        <v>0</v>
      </c>
      <c r="I125" s="7">
        <f>IFERROR(100*_xlfn.IFNA(VLOOKUP($B125,[1]KviZDarije6!$A$1:$K$1000, 11, 0), 0)/'[1]TOP SCORES'!G$10,0)</f>
        <v>0</v>
      </c>
      <c r="J125" s="7">
        <f>IFERROR(100*_xlfn.IFNA(VLOOKUP($B125,[1]KviZDarije7!$A$1:$K$1000, 11, 0), 0)/'[1]TOP SCORES'!H$10,0)</f>
        <v>0</v>
      </c>
      <c r="K125" s="7">
        <f>IFERROR(100*_xlfn.IFNA(VLOOKUP($B125,[1]KviZDarije8!$A$1:$K$1000, 11, 0), 0)/'[1]TOP SCORES'!I$10,0)</f>
        <v>62.921348314606739</v>
      </c>
    </row>
    <row r="126" spans="1:11" ht="15.75" x14ac:dyDescent="0.25">
      <c r="A126" s="1">
        <f ca="1">RANK(C126,C$2:C$983)</f>
        <v>125</v>
      </c>
      <c r="B126" s="5" t="s">
        <v>134</v>
      </c>
      <c r="C126" s="6" cm="1">
        <f t="array" aca="1" ref="C126" ca="1">SUM(LARGE(D126:M126,ROW(INDIRECT("1:7"))))</f>
        <v>108.99094164735622</v>
      </c>
      <c r="D126" s="7">
        <f>IFERROR(100*_xlfn.IFNA(VLOOKUP($B126,[1]KviZDarije1!$A$1:$K$1000, 11, 0), 0)/'[1]TOP SCORES'!B$10,0)</f>
        <v>0</v>
      </c>
      <c r="E126" s="7">
        <f>IFERROR(100*_xlfn.IFNA(VLOOKUP($B126,[1]KviZDarije2!$A$1:$K$1000, 11, 0), 0)/'[1]TOP SCORES'!C$10,0)</f>
        <v>0</v>
      </c>
      <c r="F126" s="7">
        <f>IFERROR(100*_xlfn.IFNA(VLOOKUP($B126,[1]KviZDarije3!$A$1:$K$1000, 11, 0), 0)/'[1]TOP SCORES'!D$10,0)</f>
        <v>0</v>
      </c>
      <c r="G126" s="7">
        <f>IFERROR(100*_xlfn.IFNA(VLOOKUP($B126,[1]KviZDarije4!$A$1:$K$1000, 11, 0), 0)/'[1]TOP SCORES'!E$10,0)</f>
        <v>0</v>
      </c>
      <c r="H126" s="7">
        <f>IFERROR(100*_xlfn.IFNA(VLOOKUP($B126,[1]KviZDarije5!$A$1:$K$1000, 11, 0), 0)/'[1]TOP SCORES'!F$10,0)</f>
        <v>38.297872340425535</v>
      </c>
      <c r="I126" s="7">
        <f>IFERROR(100*_xlfn.IFNA(VLOOKUP($B126,[1]KviZDarije6!$A$1:$K$1000, 11, 0), 0)/'[1]TOP SCORES'!G$10,0)</f>
        <v>30.693069306930692</v>
      </c>
      <c r="J126" s="7">
        <f>IFERROR(100*_xlfn.IFNA(VLOOKUP($B126,[1]KviZDarije7!$A$1:$K$1000, 11, 0), 0)/'[1]TOP SCORES'!H$10,0)</f>
        <v>40</v>
      </c>
      <c r="K126" s="7">
        <f>IFERROR(100*_xlfn.IFNA(VLOOKUP($B126,[1]KviZDarije8!$A$1:$K$1000, 11, 0), 0)/'[1]TOP SCORES'!I$10,0)</f>
        <v>0</v>
      </c>
    </row>
    <row r="127" spans="1:11" ht="15.75" x14ac:dyDescent="0.25">
      <c r="A127" s="1">
        <f ca="1">RANK(C127,C$2:C$983)</f>
        <v>126</v>
      </c>
      <c r="B127" s="5" t="s">
        <v>135</v>
      </c>
      <c r="C127" s="6" cm="1">
        <f t="array" aca="1" ref="C127" ca="1">SUM(LARGE(D127:M127,ROW(INDIRECT("1:7"))))</f>
        <v>106.1764098326792</v>
      </c>
      <c r="D127" s="7">
        <f>IFERROR(100*_xlfn.IFNA(VLOOKUP($B127,[1]KviZDarije1!$A$1:$K$1000, 11, 0), 0)/'[1]TOP SCORES'!B$10,0)</f>
        <v>46.601941747572816</v>
      </c>
      <c r="E127" s="7">
        <f>IFERROR(100*_xlfn.IFNA(VLOOKUP($B127,[1]KviZDarije2!$A$1:$K$1000, 11, 0), 0)/'[1]TOP SCORES'!C$10,0)</f>
        <v>59.574468085106382</v>
      </c>
      <c r="F127" s="7">
        <f>IFERROR(100*_xlfn.IFNA(VLOOKUP($B127,[1]KviZDarije3!$A$1:$K$1000, 11, 0), 0)/'[1]TOP SCORES'!D$10,0)</f>
        <v>0</v>
      </c>
      <c r="G127" s="7">
        <f>IFERROR(100*_xlfn.IFNA(VLOOKUP($B127,[1]KviZDarije4!$A$1:$K$1000, 11, 0), 0)/'[1]TOP SCORES'!E$10,0)</f>
        <v>0</v>
      </c>
      <c r="H127" s="7">
        <f>IFERROR(100*_xlfn.IFNA(VLOOKUP($B127,[1]KviZDarije5!$A$1:$K$1000, 11, 0), 0)/'[1]TOP SCORES'!F$10,0)</f>
        <v>0</v>
      </c>
      <c r="I127" s="7">
        <f>IFERROR(100*_xlfn.IFNA(VLOOKUP($B127,[1]KviZDarije6!$A$1:$K$1000, 11, 0), 0)/'[1]TOP SCORES'!G$10,0)</f>
        <v>0</v>
      </c>
      <c r="J127" s="7">
        <f>IFERROR(100*_xlfn.IFNA(VLOOKUP($B127,[1]KviZDarije7!$A$1:$K$1000, 11, 0), 0)/'[1]TOP SCORES'!H$10,0)</f>
        <v>0</v>
      </c>
      <c r="K127" s="7">
        <f>IFERROR(100*_xlfn.IFNA(VLOOKUP($B127,[1]KviZDarije8!$A$1:$K$1000, 11, 0), 0)/'[1]TOP SCORES'!I$10,0)</f>
        <v>0</v>
      </c>
    </row>
    <row r="128" spans="1:11" ht="15.75" x14ac:dyDescent="0.25">
      <c r="A128" s="1">
        <f ca="1">RANK(C128,C$2:C$983)</f>
        <v>127</v>
      </c>
      <c r="B128" s="5" t="s">
        <v>136</v>
      </c>
      <c r="C128" s="6" cm="1">
        <f t="array" aca="1" ref="C128" ca="1">SUM(LARGE(D128:M128,ROW(INDIRECT("1:7"))))</f>
        <v>103.70832063582313</v>
      </c>
      <c r="D128" s="7">
        <f>IFERROR(100*_xlfn.IFNA(VLOOKUP($B128,[1]KviZDarije1!$A$1:$K$1000, 11, 0), 0)/'[1]TOP SCORES'!B$10,0)</f>
        <v>28.155339805825243</v>
      </c>
      <c r="E128" s="7">
        <f>IFERROR(100*_xlfn.IFNA(VLOOKUP($B128,[1]KviZDarije2!$A$1:$K$1000, 11, 0), 0)/'[1]TOP SCORES'!C$10,0)</f>
        <v>0</v>
      </c>
      <c r="F128" s="7">
        <f>IFERROR(100*_xlfn.IFNA(VLOOKUP($B128,[1]KviZDarije3!$A$1:$K$1000, 11, 0), 0)/'[1]TOP SCORES'!D$10,0)</f>
        <v>42.574257425742573</v>
      </c>
      <c r="G128" s="7">
        <f>IFERROR(100*_xlfn.IFNA(VLOOKUP($B128,[1]KviZDarije4!$A$1:$K$1000, 11, 0), 0)/'[1]TOP SCORES'!E$10,0)</f>
        <v>0</v>
      </c>
      <c r="H128" s="7">
        <f>IFERROR(100*_xlfn.IFNA(VLOOKUP($B128,[1]KviZDarije5!$A$1:$K$1000, 11, 0), 0)/'[1]TOP SCORES'!F$10,0)</f>
        <v>32.978723404255319</v>
      </c>
      <c r="I128" s="7">
        <f>IFERROR(100*_xlfn.IFNA(VLOOKUP($B128,[1]KviZDarije6!$A$1:$K$1000, 11, 0), 0)/'[1]TOP SCORES'!G$10,0)</f>
        <v>0</v>
      </c>
      <c r="J128" s="7">
        <f>IFERROR(100*_xlfn.IFNA(VLOOKUP($B128,[1]KviZDarije7!$A$1:$K$1000, 11, 0), 0)/'[1]TOP SCORES'!H$10,0)</f>
        <v>0</v>
      </c>
      <c r="K128" s="7">
        <f>IFERROR(100*_xlfn.IFNA(VLOOKUP($B128,[1]KviZDarije8!$A$1:$K$1000, 11, 0), 0)/'[1]TOP SCORES'!I$10,0)</f>
        <v>0</v>
      </c>
    </row>
    <row r="129" spans="1:11" ht="15.75" x14ac:dyDescent="0.25">
      <c r="A129" s="1">
        <f ca="1">RANK(C129,C$2:C$983)</f>
        <v>128</v>
      </c>
      <c r="B129" s="5" t="s">
        <v>137</v>
      </c>
      <c r="C129" s="6" cm="1">
        <f t="array" aca="1" ref="C129" ca="1">SUM(LARGE(D129:M129,ROW(INDIRECT("1:7"))))</f>
        <v>100</v>
      </c>
      <c r="D129" s="7">
        <f>IFERROR(100*_xlfn.IFNA(VLOOKUP($B129,[1]KviZDarije1!$A$1:$K$1000, 11, 0), 0)/'[1]TOP SCORES'!B$10,0)</f>
        <v>0</v>
      </c>
      <c r="E129" s="7">
        <f>IFERROR(100*_xlfn.IFNA(VLOOKUP($B129,[1]KviZDarije2!$A$1:$K$1000, 11, 0), 0)/'[1]TOP SCORES'!C$10,0)</f>
        <v>0</v>
      </c>
      <c r="F129" s="7">
        <f>IFERROR(100*_xlfn.IFNA(VLOOKUP($B129,[1]KviZDarije3!$A$1:$K$1000, 11, 0), 0)/'[1]TOP SCORES'!D$10,0)</f>
        <v>0</v>
      </c>
      <c r="G129" s="7">
        <f>IFERROR(100*_xlfn.IFNA(VLOOKUP($B129,[1]KviZDarije4!$A$1:$K$1000, 11, 0), 0)/'[1]TOP SCORES'!E$10,0)</f>
        <v>0</v>
      </c>
      <c r="H129" s="7">
        <f>IFERROR(100*_xlfn.IFNA(VLOOKUP($B129,[1]KviZDarije5!$A$1:$K$1000, 11, 0), 0)/'[1]TOP SCORES'!F$10,0)</f>
        <v>0</v>
      </c>
      <c r="I129" s="7">
        <f>IFERROR(100*_xlfn.IFNA(VLOOKUP($B129,[1]KviZDarije6!$A$1:$K$1000, 11, 0), 0)/'[1]TOP SCORES'!G$10,0)</f>
        <v>100</v>
      </c>
      <c r="J129" s="7">
        <f>IFERROR(100*_xlfn.IFNA(VLOOKUP($B129,[1]KviZDarije7!$A$1:$K$1000, 11, 0), 0)/'[1]TOP SCORES'!H$10,0)</f>
        <v>0</v>
      </c>
      <c r="K129" s="7">
        <f>IFERROR(100*_xlfn.IFNA(VLOOKUP($B129,[1]KviZDarije8!$A$1:$K$1000, 11, 0), 0)/'[1]TOP SCORES'!I$10,0)</f>
        <v>0</v>
      </c>
    </row>
    <row r="130" spans="1:11" ht="15.75" x14ac:dyDescent="0.25">
      <c r="A130" s="1">
        <f ca="1">RANK(C130,C$2:C$983)</f>
        <v>129</v>
      </c>
      <c r="B130" s="5" t="s">
        <v>138</v>
      </c>
      <c r="C130" s="6" cm="1">
        <f t="array" aca="1" ref="C130" ca="1">SUM(LARGE(D130:M130,ROW(INDIRECT("1:7"))))</f>
        <v>96.380839739798944</v>
      </c>
      <c r="D130" s="7">
        <f>IFERROR(100*_xlfn.IFNA(VLOOKUP($B130,[1]KviZDarije1!$A$1:$K$1000, 11, 0), 0)/'[1]TOP SCORES'!B$10,0)</f>
        <v>0</v>
      </c>
      <c r="E130" s="7">
        <f>IFERROR(100*_xlfn.IFNA(VLOOKUP($B130,[1]KviZDarije2!$A$1:$K$1000, 11, 0), 0)/'[1]TOP SCORES'!C$10,0)</f>
        <v>0</v>
      </c>
      <c r="F130" s="7">
        <f>IFERROR(100*_xlfn.IFNA(VLOOKUP($B130,[1]KviZDarije3!$A$1:$K$1000, 11, 0), 0)/'[1]TOP SCORES'!D$10,0)</f>
        <v>0</v>
      </c>
      <c r="G130" s="7">
        <f>IFERROR(100*_xlfn.IFNA(VLOOKUP($B130,[1]KviZDarije4!$A$1:$K$1000, 11, 0), 0)/'[1]TOP SCORES'!E$10,0)</f>
        <v>0</v>
      </c>
      <c r="H130" s="7">
        <f>IFERROR(100*_xlfn.IFNA(VLOOKUP($B130,[1]KviZDarije5!$A$1:$K$1000, 11, 0), 0)/'[1]TOP SCORES'!F$10,0)</f>
        <v>0</v>
      </c>
      <c r="I130" s="7">
        <f>IFERROR(100*_xlfn.IFNA(VLOOKUP($B130,[1]KviZDarije6!$A$1:$K$1000, 11, 0), 0)/'[1]TOP SCORES'!G$10,0)</f>
        <v>0</v>
      </c>
      <c r="J130" s="7">
        <f>IFERROR(100*_xlfn.IFNA(VLOOKUP($B130,[1]KviZDarije7!$A$1:$K$1000, 11, 0), 0)/'[1]TOP SCORES'!H$10,0)</f>
        <v>53.684210526315788</v>
      </c>
      <c r="K130" s="7">
        <f>IFERROR(100*_xlfn.IFNA(VLOOKUP($B130,[1]KviZDarije8!$A$1:$K$1000, 11, 0), 0)/'[1]TOP SCORES'!I$10,0)</f>
        <v>42.696629213483149</v>
      </c>
    </row>
    <row r="131" spans="1:11" ht="15.75" x14ac:dyDescent="0.25">
      <c r="A131" s="1">
        <f ca="1">RANK(C131,C$2:C$983)</f>
        <v>130</v>
      </c>
      <c r="B131" s="2" t="s">
        <v>139</v>
      </c>
      <c r="C131" s="6" cm="1">
        <f t="array" aca="1" ref="C131" ca="1">SUM(LARGE(D131:M131,ROW(INDIRECT("1:7"))))</f>
        <v>91.984411207078153</v>
      </c>
      <c r="D131" s="7">
        <f>IFERROR(100*_xlfn.IFNA(VLOOKUP($B131,[1]KviZDarije1!$A$1:$K$1000, 11, 0), 0)/'[1]TOP SCORES'!B$10,0)</f>
        <v>0</v>
      </c>
      <c r="E131" s="7">
        <f>IFERROR(100*_xlfn.IFNA(VLOOKUP($B131,[1]KviZDarije2!$A$1:$K$1000, 11, 0), 0)/'[1]TOP SCORES'!C$10,0)</f>
        <v>0</v>
      </c>
      <c r="F131" s="7">
        <f>IFERROR(100*_xlfn.IFNA(VLOOKUP($B131,[1]KviZDarije3!$A$1:$K$1000, 11, 0), 0)/'[1]TOP SCORES'!D$10,0)</f>
        <v>50.495049504950494</v>
      </c>
      <c r="G131" s="7">
        <f>IFERROR(100*_xlfn.IFNA(VLOOKUP($B131,[1]KviZDarije4!$A$1:$K$1000, 11, 0), 0)/'[1]TOP SCORES'!E$10,0)</f>
        <v>0</v>
      </c>
      <c r="H131" s="7">
        <f>IFERROR(100*_xlfn.IFNA(VLOOKUP($B131,[1]KviZDarije5!$A$1:$K$1000, 11, 0), 0)/'[1]TOP SCORES'!F$10,0)</f>
        <v>41.48936170212766</v>
      </c>
      <c r="I131" s="7">
        <f>IFERROR(100*_xlfn.IFNA(VLOOKUP($B131,[1]KviZDarije6!$A$1:$K$1000, 11, 0), 0)/'[1]TOP SCORES'!G$10,0)</f>
        <v>0</v>
      </c>
      <c r="J131" s="7">
        <f>IFERROR(100*_xlfn.IFNA(VLOOKUP($B131,[1]KviZDarije7!$A$1:$K$1000, 11, 0), 0)/'[1]TOP SCORES'!H$10,0)</f>
        <v>0</v>
      </c>
      <c r="K131" s="7">
        <f>IFERROR(100*_xlfn.IFNA(VLOOKUP($B131,[1]KviZDarije8!$A$1:$K$1000, 11, 0), 0)/'[1]TOP SCORES'!I$10,0)</f>
        <v>0</v>
      </c>
    </row>
    <row r="132" spans="1:11" ht="15.75" x14ac:dyDescent="0.25">
      <c r="A132" s="1">
        <f ca="1">RANK(C132,C$2:C$983)</f>
        <v>131</v>
      </c>
      <c r="B132" s="5" t="s">
        <v>140</v>
      </c>
      <c r="C132" s="6" cm="1">
        <f t="array" aca="1" ref="C132" ca="1">SUM(LARGE(D132:M132,ROW(INDIRECT("1:7"))))</f>
        <v>87.678165668250358</v>
      </c>
      <c r="D132" s="7">
        <f>IFERROR(100*_xlfn.IFNA(VLOOKUP($B132,[1]KviZDarije1!$A$1:$K$1000, 11, 0), 0)/'[1]TOP SCORES'!B$10,0)</f>
        <v>39.805825242718448</v>
      </c>
      <c r="E132" s="7">
        <f>IFERROR(100*_xlfn.IFNA(VLOOKUP($B132,[1]KviZDarije2!$A$1:$K$1000, 11, 0), 0)/'[1]TOP SCORES'!C$10,0)</f>
        <v>0</v>
      </c>
      <c r="F132" s="7">
        <f>IFERROR(100*_xlfn.IFNA(VLOOKUP($B132,[1]KviZDarije3!$A$1:$K$1000, 11, 0), 0)/'[1]TOP SCORES'!D$10,0)</f>
        <v>0</v>
      </c>
      <c r="G132" s="7">
        <f>IFERROR(100*_xlfn.IFNA(VLOOKUP($B132,[1]KviZDarije4!$A$1:$K$1000, 11, 0), 0)/'[1]TOP SCORES'!E$10,0)</f>
        <v>0</v>
      </c>
      <c r="H132" s="7">
        <f>IFERROR(100*_xlfn.IFNA(VLOOKUP($B132,[1]KviZDarije5!$A$1:$K$1000, 11, 0), 0)/'[1]TOP SCORES'!F$10,0)</f>
        <v>47.872340425531917</v>
      </c>
      <c r="I132" s="7">
        <f>IFERROR(100*_xlfn.IFNA(VLOOKUP($B132,[1]KviZDarije6!$A$1:$K$1000, 11, 0), 0)/'[1]TOP SCORES'!G$10,0)</f>
        <v>0</v>
      </c>
      <c r="J132" s="7">
        <f>IFERROR(100*_xlfn.IFNA(VLOOKUP($B132,[1]KviZDarije7!$A$1:$K$1000, 11, 0), 0)/'[1]TOP SCORES'!H$10,0)</f>
        <v>0</v>
      </c>
      <c r="K132" s="7">
        <f>IFERROR(100*_xlfn.IFNA(VLOOKUP($B132,[1]KviZDarije8!$A$1:$K$1000, 11, 0), 0)/'[1]TOP SCORES'!I$10,0)</f>
        <v>0</v>
      </c>
    </row>
    <row r="133" spans="1:11" ht="15.75" x14ac:dyDescent="0.25">
      <c r="A133" s="1">
        <f ca="1">RANK(C133,C$2:C$983)</f>
        <v>132</v>
      </c>
      <c r="B133" s="5" t="s">
        <v>141</v>
      </c>
      <c r="C133" s="6" cm="1">
        <f t="array" aca="1" ref="C133" ca="1">SUM(LARGE(D133:M133,ROW(INDIRECT("1:7"))))</f>
        <v>85.611965451864336</v>
      </c>
      <c r="D133" s="7">
        <f>IFERROR(100*_xlfn.IFNA(VLOOKUP($B133,[1]KviZDarije1!$A$1:$K$1000, 11, 0), 0)/'[1]TOP SCORES'!B$10,0)</f>
        <v>0</v>
      </c>
      <c r="E133" s="7">
        <f>IFERROR(100*_xlfn.IFNA(VLOOKUP($B133,[1]KviZDarije2!$A$1:$K$1000, 11, 0), 0)/'[1]TOP SCORES'!C$10,0)</f>
        <v>40.425531914893618</v>
      </c>
      <c r="F133" s="7">
        <f>IFERROR(100*_xlfn.IFNA(VLOOKUP($B133,[1]KviZDarije3!$A$1:$K$1000, 11, 0), 0)/'[1]TOP SCORES'!D$10,0)</f>
        <v>0</v>
      </c>
      <c r="G133" s="7">
        <f>IFERROR(100*_xlfn.IFNA(VLOOKUP($B133,[1]KviZDarije4!$A$1:$K$1000, 11, 0), 0)/'[1]TOP SCORES'!E$10,0)</f>
        <v>23.404255319148938</v>
      </c>
      <c r="H133" s="7">
        <f>IFERROR(100*_xlfn.IFNA(VLOOKUP($B133,[1]KviZDarije5!$A$1:$K$1000, 11, 0), 0)/'[1]TOP SCORES'!F$10,0)</f>
        <v>0</v>
      </c>
      <c r="I133" s="7">
        <f>IFERROR(100*_xlfn.IFNA(VLOOKUP($B133,[1]KviZDarije6!$A$1:$K$1000, 11, 0), 0)/'[1]TOP SCORES'!G$10,0)</f>
        <v>21.782178217821784</v>
      </c>
      <c r="J133" s="7">
        <f>IFERROR(100*_xlfn.IFNA(VLOOKUP($B133,[1]KviZDarije7!$A$1:$K$1000, 11, 0), 0)/'[1]TOP SCORES'!H$10,0)</f>
        <v>0</v>
      </c>
      <c r="K133" s="7">
        <f>IFERROR(100*_xlfn.IFNA(VLOOKUP($B133,[1]KviZDarije8!$A$1:$K$1000, 11, 0), 0)/'[1]TOP SCORES'!I$10,0)</f>
        <v>0</v>
      </c>
    </row>
    <row r="134" spans="1:11" ht="15.75" x14ac:dyDescent="0.25">
      <c r="A134" s="1">
        <f ca="1">RANK(C134,C$2:C$983)</f>
        <v>133</v>
      </c>
      <c r="B134" s="5" t="s">
        <v>142</v>
      </c>
      <c r="C134" s="6" cm="1">
        <f t="array" aca="1" ref="C134" ca="1">SUM(LARGE(D134:M134,ROW(INDIRECT("1:7"))))</f>
        <v>81.553398058252426</v>
      </c>
      <c r="D134" s="7">
        <f>IFERROR(100*_xlfn.IFNA(VLOOKUP($B134,[1]KviZDarije1!$A$1:$K$1000, 11, 0), 0)/'[1]TOP SCORES'!B$10,0)</f>
        <v>81.553398058252426</v>
      </c>
      <c r="E134" s="7">
        <f>IFERROR(100*_xlfn.IFNA(VLOOKUP($B134,[1]KviZDarije2!$A$1:$K$1000, 11, 0), 0)/'[1]TOP SCORES'!C$10,0)</f>
        <v>0</v>
      </c>
      <c r="F134" s="7">
        <f>IFERROR(100*_xlfn.IFNA(VLOOKUP($B134,[1]KviZDarije3!$A$1:$K$1000, 11, 0), 0)/'[1]TOP SCORES'!D$10,0)</f>
        <v>0</v>
      </c>
      <c r="G134" s="7">
        <f>IFERROR(100*_xlfn.IFNA(VLOOKUP($B134,[1]KviZDarije4!$A$1:$K$1000, 11, 0), 0)/'[1]TOP SCORES'!E$10,0)</f>
        <v>0</v>
      </c>
      <c r="H134" s="7">
        <f>IFERROR(100*_xlfn.IFNA(VLOOKUP($B134,[1]KviZDarije5!$A$1:$K$1000, 11, 0), 0)/'[1]TOP SCORES'!F$10,0)</f>
        <v>0</v>
      </c>
      <c r="I134" s="7">
        <f>IFERROR(100*_xlfn.IFNA(VLOOKUP($B134,[1]KviZDarije6!$A$1:$K$1000, 11, 0), 0)/'[1]TOP SCORES'!G$10,0)</f>
        <v>0</v>
      </c>
      <c r="J134" s="7">
        <f>IFERROR(100*_xlfn.IFNA(VLOOKUP($B134,[1]KviZDarije7!$A$1:$K$1000, 11, 0), 0)/'[1]TOP SCORES'!H$10,0)</f>
        <v>0</v>
      </c>
      <c r="K134" s="7">
        <f>IFERROR(100*_xlfn.IFNA(VLOOKUP($B134,[1]KviZDarije8!$A$1:$K$1000, 11, 0), 0)/'[1]TOP SCORES'!I$10,0)</f>
        <v>0</v>
      </c>
    </row>
    <row r="135" spans="1:11" ht="15.75" x14ac:dyDescent="0.25">
      <c r="A135" s="1">
        <f ca="1">RANK(C135,C$2:C$983)</f>
        <v>134</v>
      </c>
      <c r="B135" s="2" t="s">
        <v>143</v>
      </c>
      <c r="C135" s="6" cm="1">
        <f t="array" aca="1" ref="C135" ca="1">SUM(LARGE(D135:M135,ROW(INDIRECT("1:7"))))</f>
        <v>79.787234042553195</v>
      </c>
      <c r="D135" s="7">
        <f>IFERROR(100*_xlfn.IFNA(VLOOKUP($B135,[1]KviZDarije1!$A$1:$K$1000, 11, 0), 0)/'[1]TOP SCORES'!B$10,0)</f>
        <v>0</v>
      </c>
      <c r="E135" s="7">
        <f>IFERROR(100*_xlfn.IFNA(VLOOKUP($B135,[1]KviZDarije2!$A$1:$K$1000, 11, 0), 0)/'[1]TOP SCORES'!C$10,0)</f>
        <v>0</v>
      </c>
      <c r="F135" s="7">
        <f>IFERROR(100*_xlfn.IFNA(VLOOKUP($B135,[1]KviZDarije3!$A$1:$K$1000, 11, 0), 0)/'[1]TOP SCORES'!D$10,0)</f>
        <v>0</v>
      </c>
      <c r="G135" s="7">
        <f>IFERROR(100*_xlfn.IFNA(VLOOKUP($B135,[1]KviZDarije4!$A$1:$K$1000, 11, 0), 0)/'[1]TOP SCORES'!E$10,0)</f>
        <v>0</v>
      </c>
      <c r="H135" s="7">
        <f>IFERROR(100*_xlfn.IFNA(VLOOKUP($B135,[1]KviZDarije5!$A$1:$K$1000, 11, 0), 0)/'[1]TOP SCORES'!F$10,0)</f>
        <v>79.787234042553195</v>
      </c>
      <c r="I135" s="7">
        <f>IFERROR(100*_xlfn.IFNA(VLOOKUP($B135,[1]KviZDarije6!$A$1:$K$1000, 11, 0), 0)/'[1]TOP SCORES'!G$10,0)</f>
        <v>0</v>
      </c>
      <c r="J135" s="7">
        <f>IFERROR(100*_xlfn.IFNA(VLOOKUP($B135,[1]KviZDarije7!$A$1:$K$1000, 11, 0), 0)/'[1]TOP SCORES'!H$10,0)</f>
        <v>0</v>
      </c>
      <c r="K135" s="7">
        <f>IFERROR(100*_xlfn.IFNA(VLOOKUP($B135,[1]KviZDarije8!$A$1:$K$1000, 11, 0), 0)/'[1]TOP SCORES'!I$10,0)</f>
        <v>0</v>
      </c>
    </row>
    <row r="136" spans="1:11" ht="15.75" x14ac:dyDescent="0.25">
      <c r="A136" s="1">
        <f ca="1">RANK(C136,C$2:C$983)</f>
        <v>135</v>
      </c>
      <c r="B136" s="5" t="s">
        <v>144</v>
      </c>
      <c r="C136" s="6" cm="1">
        <f t="array" aca="1" ref="C136" ca="1">SUM(LARGE(D136:M136,ROW(INDIRECT("1:7"))))</f>
        <v>77.669902912621353</v>
      </c>
      <c r="D136" s="7">
        <f>IFERROR(100*_xlfn.IFNA(VLOOKUP($B136,[1]KviZDarije1!$A$1:$K$1000, 11, 0), 0)/'[1]TOP SCORES'!B$10,0)</f>
        <v>77.669902912621353</v>
      </c>
      <c r="E136" s="7">
        <f>IFERROR(100*_xlfn.IFNA(VLOOKUP($B136,[1]KviZDarije2!$A$1:$K$1000, 11, 0), 0)/'[1]TOP SCORES'!C$10,0)</f>
        <v>0</v>
      </c>
      <c r="F136" s="7">
        <f>IFERROR(100*_xlfn.IFNA(VLOOKUP($B136,[1]KviZDarije3!$A$1:$K$1000, 11, 0), 0)/'[1]TOP SCORES'!D$10,0)</f>
        <v>0</v>
      </c>
      <c r="G136" s="7">
        <f>IFERROR(100*_xlfn.IFNA(VLOOKUP($B136,[1]KviZDarije4!$A$1:$K$1000, 11, 0), 0)/'[1]TOP SCORES'!E$10,0)</f>
        <v>0</v>
      </c>
      <c r="H136" s="7">
        <f>IFERROR(100*_xlfn.IFNA(VLOOKUP($B136,[1]KviZDarije5!$A$1:$K$1000, 11, 0), 0)/'[1]TOP SCORES'!F$10,0)</f>
        <v>0</v>
      </c>
      <c r="I136" s="7">
        <f>IFERROR(100*_xlfn.IFNA(VLOOKUP($B136,[1]KviZDarije6!$A$1:$K$1000, 11, 0), 0)/'[1]TOP SCORES'!G$10,0)</f>
        <v>0</v>
      </c>
      <c r="J136" s="7">
        <f>IFERROR(100*_xlfn.IFNA(VLOOKUP($B136,[1]KviZDarije7!$A$1:$K$1000, 11, 0), 0)/'[1]TOP SCORES'!H$10,0)</f>
        <v>0</v>
      </c>
      <c r="K136" s="7">
        <f>IFERROR(100*_xlfn.IFNA(VLOOKUP($B136,[1]KviZDarije8!$A$1:$K$1000, 11, 0), 0)/'[1]TOP SCORES'!I$10,0)</f>
        <v>0</v>
      </c>
    </row>
    <row r="137" spans="1:11" ht="15.75" x14ac:dyDescent="0.25">
      <c r="A137" s="1">
        <f ca="1">RANK(C137,C$2:C$983)</f>
        <v>136</v>
      </c>
      <c r="B137" s="2" t="s">
        <v>145</v>
      </c>
      <c r="C137" s="6" cm="1">
        <f t="array" aca="1" ref="C137" ca="1">SUM(LARGE(D137:M137,ROW(INDIRECT("1:7"))))</f>
        <v>76.699029126213588</v>
      </c>
      <c r="D137" s="7">
        <f>IFERROR(100*_xlfn.IFNA(VLOOKUP($B137,[1]KviZDarije1!$A$1:$K$1000, 11, 0), 0)/'[1]TOP SCORES'!B$10,0)</f>
        <v>76.699029126213588</v>
      </c>
      <c r="E137" s="7">
        <f>IFERROR(100*_xlfn.IFNA(VLOOKUP($B137,[1]KviZDarije2!$A$1:$K$1000, 11, 0), 0)/'[1]TOP SCORES'!C$10,0)</f>
        <v>0</v>
      </c>
      <c r="F137" s="7">
        <f>IFERROR(100*_xlfn.IFNA(VLOOKUP($B137,[1]KviZDarije3!$A$1:$K$1000, 11, 0), 0)/'[1]TOP SCORES'!D$10,0)</f>
        <v>0</v>
      </c>
      <c r="G137" s="7">
        <f>IFERROR(100*_xlfn.IFNA(VLOOKUP($B137,[1]KviZDarije4!$A$1:$K$1000, 11, 0), 0)/'[1]TOP SCORES'!E$10,0)</f>
        <v>0</v>
      </c>
      <c r="H137" s="7">
        <f>IFERROR(100*_xlfn.IFNA(VLOOKUP($B137,[1]KviZDarije5!$A$1:$K$1000, 11, 0), 0)/'[1]TOP SCORES'!F$10,0)</f>
        <v>0</v>
      </c>
      <c r="I137" s="7">
        <f>IFERROR(100*_xlfn.IFNA(VLOOKUP($B137,[1]KviZDarije6!$A$1:$K$1000, 11, 0), 0)/'[1]TOP SCORES'!G$10,0)</f>
        <v>0</v>
      </c>
      <c r="J137" s="7">
        <f>IFERROR(100*_xlfn.IFNA(VLOOKUP($B137,[1]KviZDarije7!$A$1:$K$1000, 11, 0), 0)/'[1]TOP SCORES'!H$10,0)</f>
        <v>0</v>
      </c>
      <c r="K137" s="7">
        <f>IFERROR(100*_xlfn.IFNA(VLOOKUP($B137,[1]KviZDarije8!$A$1:$K$1000, 11, 0), 0)/'[1]TOP SCORES'!I$10,0)</f>
        <v>0</v>
      </c>
    </row>
    <row r="138" spans="1:11" ht="15.75" x14ac:dyDescent="0.25">
      <c r="A138" s="1">
        <f ca="1">RANK(C138,C$2:C$983)</f>
        <v>137</v>
      </c>
      <c r="B138" s="5" t="s">
        <v>146</v>
      </c>
      <c r="C138" s="6" cm="1">
        <f t="array" aca="1" ref="C138" ca="1">SUM(LARGE(D138:M138,ROW(INDIRECT("1:7"))))</f>
        <v>75.284032224746952</v>
      </c>
      <c r="D138" s="7">
        <f>IFERROR(100*_xlfn.IFNA(VLOOKUP($B138,[1]KviZDarije1!$A$1:$K$1000, 11, 0), 0)/'[1]TOP SCORES'!B$10,0)</f>
        <v>35.922330097087375</v>
      </c>
      <c r="E138" s="7">
        <f>IFERROR(100*_xlfn.IFNA(VLOOKUP($B138,[1]KviZDarije2!$A$1:$K$1000, 11, 0), 0)/'[1]TOP SCORES'!C$10,0)</f>
        <v>0</v>
      </c>
      <c r="F138" s="7">
        <f>IFERROR(100*_xlfn.IFNA(VLOOKUP($B138,[1]KviZDarije3!$A$1:$K$1000, 11, 0), 0)/'[1]TOP SCORES'!D$10,0)</f>
        <v>0</v>
      </c>
      <c r="G138" s="7">
        <f>IFERROR(100*_xlfn.IFNA(VLOOKUP($B138,[1]KviZDarije4!$A$1:$K$1000, 11, 0), 0)/'[1]TOP SCORES'!E$10,0)</f>
        <v>0</v>
      </c>
      <c r="H138" s="7">
        <f>IFERROR(100*_xlfn.IFNA(VLOOKUP($B138,[1]KviZDarije5!$A$1:$K$1000, 11, 0), 0)/'[1]TOP SCORES'!F$10,0)</f>
        <v>39.361702127659576</v>
      </c>
      <c r="I138" s="7">
        <f>IFERROR(100*_xlfn.IFNA(VLOOKUP($B138,[1]KviZDarije6!$A$1:$K$1000, 11, 0), 0)/'[1]TOP SCORES'!G$10,0)</f>
        <v>0</v>
      </c>
      <c r="J138" s="7">
        <f>IFERROR(100*_xlfn.IFNA(VLOOKUP($B138,[1]KviZDarije7!$A$1:$K$1000, 11, 0), 0)/'[1]TOP SCORES'!H$10,0)</f>
        <v>0</v>
      </c>
      <c r="K138" s="7">
        <f>IFERROR(100*_xlfn.IFNA(VLOOKUP($B138,[1]KviZDarije8!$A$1:$K$1000, 11, 0), 0)/'[1]TOP SCORES'!I$10,0)</f>
        <v>0</v>
      </c>
    </row>
    <row r="139" spans="1:11" ht="15.75" x14ac:dyDescent="0.25">
      <c r="A139" s="1">
        <f ca="1">RANK(C139,C$2:C$983)</f>
        <v>138</v>
      </c>
      <c r="B139" s="5" t="s">
        <v>147</v>
      </c>
      <c r="C139" s="6" cm="1">
        <f t="array" aca="1" ref="C139" ca="1">SUM(LARGE(D139:M139,ROW(INDIRECT("1:7"))))</f>
        <v>73.40425531914893</v>
      </c>
      <c r="D139" s="7">
        <f>IFERROR(100*_xlfn.IFNA(VLOOKUP($B139,[1]KviZDarije1!$A$1:$K$1000, 11, 0), 0)/'[1]TOP SCORES'!B$10,0)</f>
        <v>0</v>
      </c>
      <c r="E139" s="7">
        <f>IFERROR(100*_xlfn.IFNA(VLOOKUP($B139,[1]KviZDarije2!$A$1:$K$1000, 11, 0), 0)/'[1]TOP SCORES'!C$10,0)</f>
        <v>73.40425531914893</v>
      </c>
      <c r="F139" s="7">
        <f>IFERROR(100*_xlfn.IFNA(VLOOKUP($B139,[1]KviZDarije3!$A$1:$K$1000, 11, 0), 0)/'[1]TOP SCORES'!D$10,0)</f>
        <v>0</v>
      </c>
      <c r="G139" s="7">
        <f>IFERROR(100*_xlfn.IFNA(VLOOKUP($B139,[1]KviZDarije4!$A$1:$K$1000, 11, 0), 0)/'[1]TOP SCORES'!E$10,0)</f>
        <v>0</v>
      </c>
      <c r="H139" s="7">
        <f>IFERROR(100*_xlfn.IFNA(VLOOKUP($B139,[1]KviZDarije5!$A$1:$K$1000, 11, 0), 0)/'[1]TOP SCORES'!F$10,0)</f>
        <v>0</v>
      </c>
      <c r="I139" s="7">
        <f>IFERROR(100*_xlfn.IFNA(VLOOKUP($B139,[1]KviZDarije6!$A$1:$K$1000, 11, 0), 0)/'[1]TOP SCORES'!G$10,0)</f>
        <v>0</v>
      </c>
      <c r="J139" s="7">
        <f>IFERROR(100*_xlfn.IFNA(VLOOKUP($B139,[1]KviZDarije7!$A$1:$K$1000, 11, 0), 0)/'[1]TOP SCORES'!H$10,0)</f>
        <v>0</v>
      </c>
      <c r="K139" s="7">
        <f>IFERROR(100*_xlfn.IFNA(VLOOKUP($B139,[1]KviZDarije8!$A$1:$K$1000, 11, 0), 0)/'[1]TOP SCORES'!I$10,0)</f>
        <v>0</v>
      </c>
    </row>
    <row r="140" spans="1:11" ht="15.75" x14ac:dyDescent="0.25">
      <c r="A140" s="1">
        <f ca="1">RANK(C140,C$2:C$983)</f>
        <v>139</v>
      </c>
      <c r="B140" s="2" t="s">
        <v>148</v>
      </c>
      <c r="C140" s="6" cm="1">
        <f t="array" aca="1" ref="C140" ca="1">SUM(LARGE(D140:M140,ROW(INDIRECT("1:7"))))</f>
        <v>71.84466019417475</v>
      </c>
      <c r="D140" s="7">
        <f>IFERROR(100*_xlfn.IFNA(VLOOKUP($B140,[1]KviZDarije1!$A$1:$K$1000, 11, 0), 0)/'[1]TOP SCORES'!B$10,0)</f>
        <v>71.84466019417475</v>
      </c>
      <c r="E140" s="7">
        <f>IFERROR(100*_xlfn.IFNA(VLOOKUP($B140,[1]KviZDarije2!$A$1:$K$1000, 11, 0), 0)/'[1]TOP SCORES'!C$10,0)</f>
        <v>0</v>
      </c>
      <c r="F140" s="7">
        <f>IFERROR(100*_xlfn.IFNA(VLOOKUP($B140,[1]KviZDarije3!$A$1:$K$1000, 11, 0), 0)/'[1]TOP SCORES'!D$10,0)</f>
        <v>0</v>
      </c>
      <c r="G140" s="7">
        <f>IFERROR(100*_xlfn.IFNA(VLOOKUP($B140,[1]KviZDarije4!$A$1:$K$1000, 11, 0), 0)/'[1]TOP SCORES'!E$10,0)</f>
        <v>0</v>
      </c>
      <c r="H140" s="7">
        <f>IFERROR(100*_xlfn.IFNA(VLOOKUP($B140,[1]KviZDarije5!$A$1:$K$1000, 11, 0), 0)/'[1]TOP SCORES'!F$10,0)</f>
        <v>0</v>
      </c>
      <c r="I140" s="7">
        <f>IFERROR(100*_xlfn.IFNA(VLOOKUP($B140,[1]KviZDarije6!$A$1:$K$1000, 11, 0), 0)/'[1]TOP SCORES'!G$10,0)</f>
        <v>0</v>
      </c>
      <c r="J140" s="7">
        <f>IFERROR(100*_xlfn.IFNA(VLOOKUP($B140,[1]KviZDarije7!$A$1:$K$1000, 11, 0), 0)/'[1]TOP SCORES'!H$10,0)</f>
        <v>0</v>
      </c>
      <c r="K140" s="7">
        <f>IFERROR(100*_xlfn.IFNA(VLOOKUP($B140,[1]KviZDarije8!$A$1:$K$1000, 11, 0), 0)/'[1]TOP SCORES'!I$10,0)</f>
        <v>0</v>
      </c>
    </row>
    <row r="141" spans="1:11" ht="15.75" x14ac:dyDescent="0.25">
      <c r="A141" s="1">
        <f ca="1">RANK(C141,C$2:C$983)</f>
        <v>139</v>
      </c>
      <c r="B141" s="5" t="s">
        <v>149</v>
      </c>
      <c r="C141" s="6" cm="1">
        <f t="array" aca="1" ref="C141" ca="1">SUM(LARGE(D141:M141,ROW(INDIRECT("1:7"))))</f>
        <v>71.84466019417475</v>
      </c>
      <c r="D141" s="7">
        <f>IFERROR(100*_xlfn.IFNA(VLOOKUP($B141,[1]KviZDarije1!$A$1:$K$1000, 11, 0), 0)/'[1]TOP SCORES'!B$10,0)</f>
        <v>71.84466019417475</v>
      </c>
      <c r="E141" s="7">
        <f>IFERROR(100*_xlfn.IFNA(VLOOKUP($B141,[1]KviZDarije2!$A$1:$K$1000, 11, 0), 0)/'[1]TOP SCORES'!C$10,0)</f>
        <v>0</v>
      </c>
      <c r="F141" s="7">
        <f>IFERROR(100*_xlfn.IFNA(VLOOKUP($B141,[1]KviZDarije3!$A$1:$K$1000, 11, 0), 0)/'[1]TOP SCORES'!D$10,0)</f>
        <v>0</v>
      </c>
      <c r="G141" s="7">
        <f>IFERROR(100*_xlfn.IFNA(VLOOKUP($B141,[1]KviZDarije4!$A$1:$K$1000, 11, 0), 0)/'[1]TOP SCORES'!E$10,0)</f>
        <v>0</v>
      </c>
      <c r="H141" s="7">
        <f>IFERROR(100*_xlfn.IFNA(VLOOKUP($B141,[1]KviZDarije5!$A$1:$K$1000, 11, 0), 0)/'[1]TOP SCORES'!F$10,0)</f>
        <v>0</v>
      </c>
      <c r="I141" s="7">
        <f>IFERROR(100*_xlfn.IFNA(VLOOKUP($B141,[1]KviZDarije6!$A$1:$K$1000, 11, 0), 0)/'[1]TOP SCORES'!G$10,0)</f>
        <v>0</v>
      </c>
      <c r="J141" s="7">
        <f>IFERROR(100*_xlfn.IFNA(VLOOKUP($B141,[1]KviZDarije7!$A$1:$K$1000, 11, 0), 0)/'[1]TOP SCORES'!H$10,0)</f>
        <v>0</v>
      </c>
      <c r="K141" s="7">
        <f>IFERROR(100*_xlfn.IFNA(VLOOKUP($B141,[1]KviZDarije8!$A$1:$K$1000, 11, 0), 0)/'[1]TOP SCORES'!I$10,0)</f>
        <v>0</v>
      </c>
    </row>
    <row r="142" spans="1:11" ht="15.75" x14ac:dyDescent="0.25">
      <c r="A142" s="1">
        <f ca="1">RANK(C142,C$2:C$983)</f>
        <v>141</v>
      </c>
      <c r="B142" s="5" t="s">
        <v>150</v>
      </c>
      <c r="C142" s="6" cm="1">
        <f t="array" aca="1" ref="C142" ca="1">SUM(LARGE(D142:M142,ROW(INDIRECT("1:7"))))</f>
        <v>70.786516853932582</v>
      </c>
      <c r="D142" s="7">
        <f>IFERROR(100*_xlfn.IFNA(VLOOKUP($B142,[1]KviZDarije1!$A$1:$K$1000, 11, 0), 0)/'[1]TOP SCORES'!B$10,0)</f>
        <v>0</v>
      </c>
      <c r="E142" s="7">
        <f>IFERROR(100*_xlfn.IFNA(VLOOKUP($B142,[1]KviZDarije2!$A$1:$K$1000, 11, 0), 0)/'[1]TOP SCORES'!C$10,0)</f>
        <v>0</v>
      </c>
      <c r="F142" s="7">
        <f>IFERROR(100*_xlfn.IFNA(VLOOKUP($B142,[1]KviZDarije3!$A$1:$K$1000, 11, 0), 0)/'[1]TOP SCORES'!D$10,0)</f>
        <v>0</v>
      </c>
      <c r="G142" s="7">
        <f>IFERROR(100*_xlfn.IFNA(VLOOKUP($B142,[1]KviZDarije4!$A$1:$K$1000, 11, 0), 0)/'[1]TOP SCORES'!E$10,0)</f>
        <v>0</v>
      </c>
      <c r="H142" s="7">
        <f>IFERROR(100*_xlfn.IFNA(VLOOKUP($B142,[1]KviZDarije5!$A$1:$K$1000, 11, 0), 0)/'[1]TOP SCORES'!F$10,0)</f>
        <v>0</v>
      </c>
      <c r="I142" s="7">
        <f>IFERROR(100*_xlfn.IFNA(VLOOKUP($B142,[1]KviZDarije6!$A$1:$K$1000, 11, 0), 0)/'[1]TOP SCORES'!G$10,0)</f>
        <v>0</v>
      </c>
      <c r="J142" s="7">
        <f>IFERROR(100*_xlfn.IFNA(VLOOKUP($B142,[1]KviZDarije7!$A$1:$K$1000, 11, 0), 0)/'[1]TOP SCORES'!H$10,0)</f>
        <v>0</v>
      </c>
      <c r="K142" s="7">
        <f>IFERROR(100*_xlfn.IFNA(VLOOKUP($B142,[1]KviZDarije8!$A$1:$K$1000, 11, 0), 0)/'[1]TOP SCORES'!I$10,0)</f>
        <v>70.786516853932582</v>
      </c>
    </row>
    <row r="143" spans="1:11" ht="15.75" x14ac:dyDescent="0.25">
      <c r="A143" s="1">
        <f ca="1">RANK(C143,C$2:C$983)</f>
        <v>142</v>
      </c>
      <c r="B143" s="2" t="s">
        <v>151</v>
      </c>
      <c r="C143" s="6" cm="1">
        <f t="array" aca="1" ref="C143" ca="1">SUM(LARGE(D143:M143,ROW(INDIRECT("1:7"))))</f>
        <v>70.212765957446805</v>
      </c>
      <c r="D143" s="7">
        <f>IFERROR(100*_xlfn.IFNA(VLOOKUP($B143,[1]KviZDarije1!$A$1:$K$1000, 11, 0), 0)/'[1]TOP SCORES'!B$10,0)</f>
        <v>0</v>
      </c>
      <c r="E143" s="7">
        <f>IFERROR(100*_xlfn.IFNA(VLOOKUP($B143,[1]KviZDarije2!$A$1:$K$1000, 11, 0), 0)/'[1]TOP SCORES'!C$10,0)</f>
        <v>0</v>
      </c>
      <c r="F143" s="7">
        <f>IFERROR(100*_xlfn.IFNA(VLOOKUP($B143,[1]KviZDarije3!$A$1:$K$1000, 11, 0), 0)/'[1]TOP SCORES'!D$10,0)</f>
        <v>0</v>
      </c>
      <c r="G143" s="7">
        <f>IFERROR(100*_xlfn.IFNA(VLOOKUP($B143,[1]KviZDarije4!$A$1:$K$1000, 11, 0), 0)/'[1]TOP SCORES'!E$10,0)</f>
        <v>0</v>
      </c>
      <c r="H143" s="7">
        <f>IFERROR(100*_xlfn.IFNA(VLOOKUP($B143,[1]KviZDarije5!$A$1:$K$1000, 11, 0), 0)/'[1]TOP SCORES'!F$10,0)</f>
        <v>70.212765957446805</v>
      </c>
      <c r="I143" s="7">
        <f>IFERROR(100*_xlfn.IFNA(VLOOKUP($B143,[1]KviZDarije6!$A$1:$K$1000, 11, 0), 0)/'[1]TOP SCORES'!G$10,0)</f>
        <v>0</v>
      </c>
      <c r="J143" s="7">
        <f>IFERROR(100*_xlfn.IFNA(VLOOKUP($B143,[1]KviZDarije7!$A$1:$K$1000, 11, 0), 0)/'[1]TOP SCORES'!H$10,0)</f>
        <v>0</v>
      </c>
      <c r="K143" s="7">
        <f>IFERROR(100*_xlfn.IFNA(VLOOKUP($B143,[1]KviZDarije8!$A$1:$K$1000, 11, 0), 0)/'[1]TOP SCORES'!I$10,0)</f>
        <v>0</v>
      </c>
    </row>
    <row r="144" spans="1:11" ht="15.75" x14ac:dyDescent="0.25">
      <c r="A144" s="1">
        <f ca="1">RANK(C144,C$2:C$983)</f>
        <v>143</v>
      </c>
      <c r="B144" s="8" t="s">
        <v>152</v>
      </c>
      <c r="C144" s="6" cm="1">
        <f t="array" aca="1" ref="C144" ca="1">SUM(LARGE(D144:M144,ROW(INDIRECT("1:7"))))</f>
        <v>69.426374926079248</v>
      </c>
      <c r="D144" s="7">
        <f>IFERROR(100*_xlfn.IFNA(VLOOKUP($B144,[1]KviZDarije1!$A$1:$K$1000, 11, 0), 0)/'[1]TOP SCORES'!B$10,0)</f>
        <v>0</v>
      </c>
      <c r="E144" s="7">
        <f>IFERROR(100*_xlfn.IFNA(VLOOKUP($B144,[1]KviZDarije2!$A$1:$K$1000, 11, 0), 0)/'[1]TOP SCORES'!C$10,0)</f>
        <v>0</v>
      </c>
      <c r="F144" s="7">
        <f>IFERROR(100*_xlfn.IFNA(VLOOKUP($B144,[1]KviZDarije3!$A$1:$K$1000, 11, 0), 0)/'[1]TOP SCORES'!D$10,0)</f>
        <v>0</v>
      </c>
      <c r="G144" s="7">
        <f>IFERROR(100*_xlfn.IFNA(VLOOKUP($B144,[1]KviZDarije4!$A$1:$K$1000, 11, 0), 0)/'[1]TOP SCORES'!E$10,0)</f>
        <v>0</v>
      </c>
      <c r="H144" s="7">
        <f>IFERROR(100*_xlfn.IFNA(VLOOKUP($B144,[1]KviZDarije5!$A$1:$K$1000, 11, 0), 0)/'[1]TOP SCORES'!F$10,0)</f>
        <v>0</v>
      </c>
      <c r="I144" s="7">
        <f>IFERROR(100*_xlfn.IFNA(VLOOKUP($B144,[1]KviZDarije6!$A$1:$K$1000, 11, 0), 0)/'[1]TOP SCORES'!G$10,0)</f>
        <v>0</v>
      </c>
      <c r="J144" s="7">
        <f>IFERROR(100*_xlfn.IFNA(VLOOKUP($B144,[1]KviZDarije7!$A$1:$K$1000, 11, 0), 0)/'[1]TOP SCORES'!H$10,0)</f>
        <v>36.842105263157897</v>
      </c>
      <c r="K144" s="7">
        <f>IFERROR(100*_xlfn.IFNA(VLOOKUP($B144,[1]KviZDarije8!$A$1:$K$1000, 11, 0), 0)/'[1]TOP SCORES'!I$10,0)</f>
        <v>32.584269662921351</v>
      </c>
    </row>
    <row r="145" spans="1:11" ht="15.75" x14ac:dyDescent="0.25">
      <c r="A145" s="1">
        <f ca="1">RANK(C145,C$2:C$983)</f>
        <v>144</v>
      </c>
      <c r="B145" s="2" t="s">
        <v>153</v>
      </c>
      <c r="C145" s="6" cm="1">
        <f t="array" aca="1" ref="C145" ca="1">SUM(LARGE(D145:M145,ROW(INDIRECT("1:7"))))</f>
        <v>68.932038834951456</v>
      </c>
      <c r="D145" s="7">
        <f>IFERROR(100*_xlfn.IFNA(VLOOKUP($B145,[1]KviZDarije1!$A$1:$K$1000, 11, 0), 0)/'[1]TOP SCORES'!B$10,0)</f>
        <v>68.932038834951456</v>
      </c>
      <c r="E145" s="7">
        <f>IFERROR(100*_xlfn.IFNA(VLOOKUP($B145,[1]KviZDarije2!$A$1:$K$1000, 11, 0), 0)/'[1]TOP SCORES'!C$10,0)</f>
        <v>0</v>
      </c>
      <c r="F145" s="7">
        <f>IFERROR(100*_xlfn.IFNA(VLOOKUP($B145,[1]KviZDarije3!$A$1:$K$1000, 11, 0), 0)/'[1]TOP SCORES'!D$10,0)</f>
        <v>0</v>
      </c>
      <c r="G145" s="7">
        <f>IFERROR(100*_xlfn.IFNA(VLOOKUP($B145,[1]KviZDarije4!$A$1:$K$1000, 11, 0), 0)/'[1]TOP SCORES'!E$10,0)</f>
        <v>0</v>
      </c>
      <c r="H145" s="7">
        <f>IFERROR(100*_xlfn.IFNA(VLOOKUP($B145,[1]KviZDarije5!$A$1:$K$1000, 11, 0), 0)/'[1]TOP SCORES'!F$10,0)</f>
        <v>0</v>
      </c>
      <c r="I145" s="7">
        <f>IFERROR(100*_xlfn.IFNA(VLOOKUP($B145,[1]KviZDarije6!$A$1:$K$1000, 11, 0), 0)/'[1]TOP SCORES'!G$10,0)</f>
        <v>0</v>
      </c>
      <c r="J145" s="7">
        <f>IFERROR(100*_xlfn.IFNA(VLOOKUP($B145,[1]KviZDarije7!$A$1:$K$1000, 11, 0), 0)/'[1]TOP SCORES'!H$10,0)</f>
        <v>0</v>
      </c>
      <c r="K145" s="7">
        <f>IFERROR(100*_xlfn.IFNA(VLOOKUP($B145,[1]KviZDarije8!$A$1:$K$1000, 11, 0), 0)/'[1]TOP SCORES'!I$10,0)</f>
        <v>0</v>
      </c>
    </row>
    <row r="146" spans="1:11" ht="15.75" x14ac:dyDescent="0.25">
      <c r="A146" s="1">
        <f ca="1">RANK(C146,C$2:C$983)</f>
        <v>145</v>
      </c>
      <c r="B146" s="5" t="s">
        <v>154</v>
      </c>
      <c r="C146" s="6" cm="1">
        <f t="array" aca="1" ref="C146" ca="1">SUM(LARGE(D146:M146,ROW(INDIRECT("1:7"))))</f>
        <v>68.373743347131878</v>
      </c>
      <c r="D146" s="7">
        <f>IFERROR(100*_xlfn.IFNA(VLOOKUP($B146,[1]KviZDarije1!$A$1:$K$1000, 11, 0), 0)/'[1]TOP SCORES'!B$10,0)</f>
        <v>0</v>
      </c>
      <c r="E146" s="7">
        <f>IFERROR(100*_xlfn.IFNA(VLOOKUP($B146,[1]KviZDarije2!$A$1:$K$1000, 11, 0), 0)/'[1]TOP SCORES'!C$10,0)</f>
        <v>0</v>
      </c>
      <c r="F146" s="7">
        <f>IFERROR(100*_xlfn.IFNA(VLOOKUP($B146,[1]KviZDarije3!$A$1:$K$1000, 11, 0), 0)/'[1]TOP SCORES'!D$10,0)</f>
        <v>0</v>
      </c>
      <c r="G146" s="7">
        <f>IFERROR(100*_xlfn.IFNA(VLOOKUP($B146,[1]KviZDarije4!$A$1:$K$1000, 11, 0), 0)/'[1]TOP SCORES'!E$10,0)</f>
        <v>0</v>
      </c>
      <c r="H146" s="7">
        <f>IFERROR(100*_xlfn.IFNA(VLOOKUP($B146,[1]KviZDarije5!$A$1:$K$1000, 11, 0), 0)/'[1]TOP SCORES'!F$10,0)</f>
        <v>0</v>
      </c>
      <c r="I146" s="7">
        <f>IFERROR(100*_xlfn.IFNA(VLOOKUP($B146,[1]KviZDarije6!$A$1:$K$1000, 11, 0), 0)/'[1]TOP SCORES'!G$10,0)</f>
        <v>0</v>
      </c>
      <c r="J146" s="7">
        <f>IFERROR(100*_xlfn.IFNA(VLOOKUP($B146,[1]KviZDarije7!$A$1:$K$1000, 11, 0), 0)/'[1]TOP SCORES'!H$10,0)</f>
        <v>35.789473684210527</v>
      </c>
      <c r="K146" s="7">
        <f>IFERROR(100*_xlfn.IFNA(VLOOKUP($B146,[1]KviZDarije8!$A$1:$K$1000, 11, 0), 0)/'[1]TOP SCORES'!I$10,0)</f>
        <v>32.584269662921351</v>
      </c>
    </row>
    <row r="147" spans="1:11" ht="15.75" x14ac:dyDescent="0.25">
      <c r="A147" s="1">
        <f ca="1">RANK(C147,C$2:C$983)</f>
        <v>146</v>
      </c>
      <c r="B147" s="5" t="s">
        <v>155</v>
      </c>
      <c r="C147" s="6" cm="1">
        <f t="array" aca="1" ref="C147" ca="1">SUM(LARGE(D147:M147,ROW(INDIRECT("1:7"))))</f>
        <v>64.893617021276597</v>
      </c>
      <c r="D147" s="7">
        <f>IFERROR(100*_xlfn.IFNA(VLOOKUP($B147,[1]KviZDarije1!$A$1:$K$1000, 11, 0), 0)/'[1]TOP SCORES'!B$10,0)</f>
        <v>0</v>
      </c>
      <c r="E147" s="7">
        <f>IFERROR(100*_xlfn.IFNA(VLOOKUP($B147,[1]KviZDarije2!$A$1:$K$1000, 11, 0), 0)/'[1]TOP SCORES'!C$10,0)</f>
        <v>0</v>
      </c>
      <c r="F147" s="7">
        <f>IFERROR(100*_xlfn.IFNA(VLOOKUP($B147,[1]KviZDarije3!$A$1:$K$1000, 11, 0), 0)/'[1]TOP SCORES'!D$10,0)</f>
        <v>0</v>
      </c>
      <c r="G147" s="7">
        <f>IFERROR(100*_xlfn.IFNA(VLOOKUP($B147,[1]KviZDarije4!$A$1:$K$1000, 11, 0), 0)/'[1]TOP SCORES'!E$10,0)</f>
        <v>0</v>
      </c>
      <c r="H147" s="7">
        <f>IFERROR(100*_xlfn.IFNA(VLOOKUP($B147,[1]KviZDarije5!$A$1:$K$1000, 11, 0), 0)/'[1]TOP SCORES'!F$10,0)</f>
        <v>64.893617021276597</v>
      </c>
      <c r="I147" s="7">
        <f>IFERROR(100*_xlfn.IFNA(VLOOKUP($B147,[1]KviZDarije6!$A$1:$K$1000, 11, 0), 0)/'[1]TOP SCORES'!G$10,0)</f>
        <v>0</v>
      </c>
      <c r="J147" s="7">
        <f>IFERROR(100*_xlfn.IFNA(VLOOKUP($B147,[1]KviZDarije7!$A$1:$K$1000, 11, 0), 0)/'[1]TOP SCORES'!H$10,0)</f>
        <v>0</v>
      </c>
      <c r="K147" s="7">
        <f>IFERROR(100*_xlfn.IFNA(VLOOKUP($B147,[1]KviZDarije8!$A$1:$K$1000, 11, 0), 0)/'[1]TOP SCORES'!I$10,0)</f>
        <v>0</v>
      </c>
    </row>
    <row r="148" spans="1:11" ht="15.75" x14ac:dyDescent="0.25">
      <c r="A148" s="1">
        <f ca="1">RANK(C148,C$2:C$983)</f>
        <v>147</v>
      </c>
      <c r="B148" s="5" t="s">
        <v>156</v>
      </c>
      <c r="C148" s="6" cm="1">
        <f t="array" aca="1" ref="C148" ca="1">SUM(LARGE(D148:M148,ROW(INDIRECT("1:7"))))</f>
        <v>61.702127659574465</v>
      </c>
      <c r="D148" s="7">
        <f>IFERROR(100*_xlfn.IFNA(VLOOKUP($B148,[1]KviZDarije1!$A$1:$K$1000, 11, 0), 0)/'[1]TOP SCORES'!B$10,0)</f>
        <v>0</v>
      </c>
      <c r="E148" s="7">
        <f>IFERROR(100*_xlfn.IFNA(VLOOKUP($B148,[1]KviZDarije2!$A$1:$K$1000, 11, 0), 0)/'[1]TOP SCORES'!C$10,0)</f>
        <v>61.702127659574465</v>
      </c>
      <c r="F148" s="7">
        <f>IFERROR(100*_xlfn.IFNA(VLOOKUP($B148,[1]KviZDarije3!$A$1:$K$1000, 11, 0), 0)/'[1]TOP SCORES'!D$10,0)</f>
        <v>0</v>
      </c>
      <c r="G148" s="7">
        <f>IFERROR(100*_xlfn.IFNA(VLOOKUP($B148,[1]KviZDarije4!$A$1:$K$1000, 11, 0), 0)/'[1]TOP SCORES'!E$10,0)</f>
        <v>0</v>
      </c>
      <c r="H148" s="7">
        <f>IFERROR(100*_xlfn.IFNA(VLOOKUP($B148,[1]KviZDarije5!$A$1:$K$1000, 11, 0), 0)/'[1]TOP SCORES'!F$10,0)</f>
        <v>0</v>
      </c>
      <c r="I148" s="7">
        <f>IFERROR(100*_xlfn.IFNA(VLOOKUP($B148,[1]KviZDarije6!$A$1:$K$1000, 11, 0), 0)/'[1]TOP SCORES'!G$10,0)</f>
        <v>0</v>
      </c>
      <c r="J148" s="7">
        <f>IFERROR(100*_xlfn.IFNA(VLOOKUP($B148,[1]KviZDarije7!$A$1:$K$1000, 11, 0), 0)/'[1]TOP SCORES'!H$10,0)</f>
        <v>0</v>
      </c>
      <c r="K148" s="7">
        <f>IFERROR(100*_xlfn.IFNA(VLOOKUP($B148,[1]KviZDarije8!$A$1:$K$1000, 11, 0), 0)/'[1]TOP SCORES'!I$10,0)</f>
        <v>0</v>
      </c>
    </row>
    <row r="149" spans="1:11" ht="15.75" x14ac:dyDescent="0.25">
      <c r="A149" s="1">
        <f ca="1">RANK(C149,C$2:C$983)</f>
        <v>148</v>
      </c>
      <c r="B149" s="5" t="s">
        <v>157</v>
      </c>
      <c r="C149" s="6" cm="1">
        <f t="array" aca="1" ref="C149" ca="1">SUM(LARGE(D149:M149,ROW(INDIRECT("1:7"))))</f>
        <v>58.94736842105263</v>
      </c>
      <c r="D149" s="7">
        <f>IFERROR(100*_xlfn.IFNA(VLOOKUP($B149,[1]KviZDarije1!$A$1:$K$1000, 11, 0), 0)/'[1]TOP SCORES'!B$10,0)</f>
        <v>0</v>
      </c>
      <c r="E149" s="7">
        <f>IFERROR(100*_xlfn.IFNA(VLOOKUP($B149,[1]KviZDarije2!$A$1:$K$1000, 11, 0), 0)/'[1]TOP SCORES'!C$10,0)</f>
        <v>0</v>
      </c>
      <c r="F149" s="7">
        <f>IFERROR(100*_xlfn.IFNA(VLOOKUP($B149,[1]KviZDarije3!$A$1:$K$1000, 11, 0), 0)/'[1]TOP SCORES'!D$10,0)</f>
        <v>0</v>
      </c>
      <c r="G149" s="7">
        <f>IFERROR(100*_xlfn.IFNA(VLOOKUP($B149,[1]KviZDarije4!$A$1:$K$1000, 11, 0), 0)/'[1]TOP SCORES'!E$10,0)</f>
        <v>0</v>
      </c>
      <c r="H149" s="7">
        <f>IFERROR(100*_xlfn.IFNA(VLOOKUP($B149,[1]KviZDarije5!$A$1:$K$1000, 11, 0), 0)/'[1]TOP SCORES'!F$10,0)</f>
        <v>0</v>
      </c>
      <c r="I149" s="7">
        <f>IFERROR(100*_xlfn.IFNA(VLOOKUP($B149,[1]KviZDarije6!$A$1:$K$1000, 11, 0), 0)/'[1]TOP SCORES'!G$10,0)</f>
        <v>0</v>
      </c>
      <c r="J149" s="7">
        <f>IFERROR(100*_xlfn.IFNA(VLOOKUP($B149,[1]KviZDarije7!$A$1:$K$1000, 11, 0), 0)/'[1]TOP SCORES'!H$10,0)</f>
        <v>58.94736842105263</v>
      </c>
      <c r="K149" s="7">
        <f>IFERROR(100*_xlfn.IFNA(VLOOKUP($B149,[1]KviZDarije8!$A$1:$K$1000, 11, 0), 0)/'[1]TOP SCORES'!I$10,0)</f>
        <v>0</v>
      </c>
    </row>
    <row r="150" spans="1:11" ht="15.75" x14ac:dyDescent="0.25">
      <c r="A150" s="1">
        <f ca="1">RANK(C150,C$2:C$983)</f>
        <v>149</v>
      </c>
      <c r="B150" s="5" t="s">
        <v>158</v>
      </c>
      <c r="C150" s="6" cm="1">
        <f t="array" aca="1" ref="C150" ca="1">SUM(LARGE(D150:M150,ROW(INDIRECT("1:7"))))</f>
        <v>58.415841584158414</v>
      </c>
      <c r="D150" s="7">
        <f>IFERROR(100*_xlfn.IFNA(VLOOKUP($B150,[1]KviZDarije1!$A$1:$K$1000, 11, 0), 0)/'[1]TOP SCORES'!B$10,0)</f>
        <v>0</v>
      </c>
      <c r="E150" s="7">
        <f>IFERROR(100*_xlfn.IFNA(VLOOKUP($B150,[1]KviZDarije2!$A$1:$K$1000, 11, 0), 0)/'[1]TOP SCORES'!C$10,0)</f>
        <v>0</v>
      </c>
      <c r="F150" s="7">
        <f>IFERROR(100*_xlfn.IFNA(VLOOKUP($B150,[1]KviZDarije3!$A$1:$K$1000, 11, 0), 0)/'[1]TOP SCORES'!D$10,0)</f>
        <v>0</v>
      </c>
      <c r="G150" s="7">
        <f>IFERROR(100*_xlfn.IFNA(VLOOKUP($B150,[1]KviZDarije4!$A$1:$K$1000, 11, 0), 0)/'[1]TOP SCORES'!E$10,0)</f>
        <v>0</v>
      </c>
      <c r="H150" s="7">
        <f>IFERROR(100*_xlfn.IFNA(VLOOKUP($B150,[1]KviZDarije5!$A$1:$K$1000, 11, 0), 0)/'[1]TOP SCORES'!F$10,0)</f>
        <v>0</v>
      </c>
      <c r="I150" s="7">
        <f>IFERROR(100*_xlfn.IFNA(VLOOKUP($B150,[1]KviZDarije6!$A$1:$K$1000, 11, 0), 0)/'[1]TOP SCORES'!G$10,0)</f>
        <v>58.415841584158414</v>
      </c>
      <c r="J150" s="7">
        <f>IFERROR(100*_xlfn.IFNA(VLOOKUP($B150,[1]KviZDarije7!$A$1:$K$1000, 11, 0), 0)/'[1]TOP SCORES'!H$10,0)</f>
        <v>0</v>
      </c>
      <c r="K150" s="7">
        <f>IFERROR(100*_xlfn.IFNA(VLOOKUP($B150,[1]KviZDarije8!$A$1:$K$1000, 11, 0), 0)/'[1]TOP SCORES'!I$10,0)</f>
        <v>0</v>
      </c>
    </row>
    <row r="151" spans="1:11" ht="15.75" x14ac:dyDescent="0.25">
      <c r="A151" s="1">
        <f ca="1">RANK(C151,C$2:C$983)</f>
        <v>150</v>
      </c>
      <c r="B151" s="5" t="s">
        <v>159</v>
      </c>
      <c r="C151" s="6" cm="1">
        <f t="array" aca="1" ref="C151" ca="1">SUM(LARGE(D151:M151,ROW(INDIRECT("1:7"))))</f>
        <v>58.252427184466022</v>
      </c>
      <c r="D151" s="7">
        <f>IFERROR(100*_xlfn.IFNA(VLOOKUP($B151,[1]KviZDarije1!$A$1:$K$1000, 11, 0), 0)/'[1]TOP SCORES'!B$10,0)</f>
        <v>58.252427184466022</v>
      </c>
      <c r="E151" s="7">
        <f>IFERROR(100*_xlfn.IFNA(VLOOKUP($B151,[1]KviZDarije2!$A$1:$K$1000, 11, 0), 0)/'[1]TOP SCORES'!C$10,0)</f>
        <v>0</v>
      </c>
      <c r="F151" s="7">
        <f>IFERROR(100*_xlfn.IFNA(VLOOKUP($B151,[1]KviZDarije3!$A$1:$K$1000, 11, 0), 0)/'[1]TOP SCORES'!D$10,0)</f>
        <v>0</v>
      </c>
      <c r="G151" s="7">
        <f>IFERROR(100*_xlfn.IFNA(VLOOKUP($B151,[1]KviZDarije4!$A$1:$K$1000, 11, 0), 0)/'[1]TOP SCORES'!E$10,0)</f>
        <v>0</v>
      </c>
      <c r="H151" s="7">
        <f>IFERROR(100*_xlfn.IFNA(VLOOKUP($B151,[1]KviZDarije5!$A$1:$K$1000, 11, 0), 0)/'[1]TOP SCORES'!F$10,0)</f>
        <v>0</v>
      </c>
      <c r="I151" s="7">
        <f>IFERROR(100*_xlfn.IFNA(VLOOKUP($B151,[1]KviZDarije6!$A$1:$K$1000, 11, 0), 0)/'[1]TOP SCORES'!G$10,0)</f>
        <v>0</v>
      </c>
      <c r="J151" s="7">
        <f>IFERROR(100*_xlfn.IFNA(VLOOKUP($B151,[1]KviZDarije7!$A$1:$K$1000, 11, 0), 0)/'[1]TOP SCORES'!H$10,0)</f>
        <v>0</v>
      </c>
      <c r="K151" s="7">
        <f>IFERROR(100*_xlfn.IFNA(VLOOKUP($B151,[1]KviZDarije8!$A$1:$K$1000, 11, 0), 0)/'[1]TOP SCORES'!I$10,0)</f>
        <v>0</v>
      </c>
    </row>
    <row r="152" spans="1:11" ht="15.75" x14ac:dyDescent="0.25">
      <c r="A152" s="1">
        <f ca="1">RANK(C152,C$2:C$983)</f>
        <v>151</v>
      </c>
      <c r="B152" s="5" t="s">
        <v>160</v>
      </c>
      <c r="C152" s="6" cm="1">
        <f t="array" aca="1" ref="C152" ca="1">SUM(LARGE(D152:M152,ROW(INDIRECT("1:7"))))</f>
        <v>57.446808510638299</v>
      </c>
      <c r="D152" s="7">
        <f>IFERROR(100*_xlfn.IFNA(VLOOKUP($B152,[1]KviZDarije1!$A$1:$K$1000, 11, 0), 0)/'[1]TOP SCORES'!B$10,0)</f>
        <v>0</v>
      </c>
      <c r="E152" s="7">
        <f>IFERROR(100*_xlfn.IFNA(VLOOKUP($B152,[1]KviZDarije2!$A$1:$K$1000, 11, 0), 0)/'[1]TOP SCORES'!C$10,0)</f>
        <v>0</v>
      </c>
      <c r="F152" s="7">
        <f>IFERROR(100*_xlfn.IFNA(VLOOKUP($B152,[1]KviZDarije3!$A$1:$K$1000, 11, 0), 0)/'[1]TOP SCORES'!D$10,0)</f>
        <v>0</v>
      </c>
      <c r="G152" s="7">
        <f>IFERROR(100*_xlfn.IFNA(VLOOKUP($B152,[1]KviZDarije4!$A$1:$K$1000, 11, 0), 0)/'[1]TOP SCORES'!E$10,0)</f>
        <v>0</v>
      </c>
      <c r="H152" s="7">
        <f>IFERROR(100*_xlfn.IFNA(VLOOKUP($B152,[1]KviZDarije5!$A$1:$K$1000, 11, 0), 0)/'[1]TOP SCORES'!F$10,0)</f>
        <v>57.446808510638299</v>
      </c>
      <c r="I152" s="7">
        <f>IFERROR(100*_xlfn.IFNA(VLOOKUP($B152,[1]KviZDarije6!$A$1:$K$1000, 11, 0), 0)/'[1]TOP SCORES'!G$10,0)</f>
        <v>0</v>
      </c>
      <c r="J152" s="7">
        <f>IFERROR(100*_xlfn.IFNA(VLOOKUP($B152,[1]KviZDarije7!$A$1:$K$1000, 11, 0), 0)/'[1]TOP SCORES'!H$10,0)</f>
        <v>0</v>
      </c>
      <c r="K152" s="7">
        <f>IFERROR(100*_xlfn.IFNA(VLOOKUP($B152,[1]KviZDarije8!$A$1:$K$1000, 11, 0), 0)/'[1]TOP SCORES'!I$10,0)</f>
        <v>0</v>
      </c>
    </row>
    <row r="153" spans="1:11" ht="15.75" x14ac:dyDescent="0.25">
      <c r="A153" s="1">
        <f ca="1">RANK(C153,C$2:C$983)</f>
        <v>152</v>
      </c>
      <c r="B153" s="5" t="s">
        <v>161</v>
      </c>
      <c r="C153" s="6" cm="1">
        <f t="array" aca="1" ref="C153" ca="1">SUM(LARGE(D153:M153,ROW(INDIRECT("1:7"))))</f>
        <v>57.303370786516851</v>
      </c>
      <c r="D153" s="7">
        <f>IFERROR(100*_xlfn.IFNA(VLOOKUP($B153,[1]KviZDarije1!$A$1:$K$1000, 11, 0), 0)/'[1]TOP SCORES'!B$10,0)</f>
        <v>0</v>
      </c>
      <c r="E153" s="7">
        <f>IFERROR(100*_xlfn.IFNA(VLOOKUP($B153,[1]KviZDarije2!$A$1:$K$1000, 11, 0), 0)/'[1]TOP SCORES'!C$10,0)</f>
        <v>0</v>
      </c>
      <c r="F153" s="7">
        <f>IFERROR(100*_xlfn.IFNA(VLOOKUP($B153,[1]KviZDarije3!$A$1:$K$1000, 11, 0), 0)/'[1]TOP SCORES'!D$10,0)</f>
        <v>0</v>
      </c>
      <c r="G153" s="7">
        <f>IFERROR(100*_xlfn.IFNA(VLOOKUP($B153,[1]KviZDarije4!$A$1:$K$1000, 11, 0), 0)/'[1]TOP SCORES'!E$10,0)</f>
        <v>0</v>
      </c>
      <c r="H153" s="7">
        <f>IFERROR(100*_xlfn.IFNA(VLOOKUP($B153,[1]KviZDarije5!$A$1:$K$1000, 11, 0), 0)/'[1]TOP SCORES'!F$10,0)</f>
        <v>0</v>
      </c>
      <c r="I153" s="7">
        <f>IFERROR(100*_xlfn.IFNA(VLOOKUP($B153,[1]KviZDarije6!$A$1:$K$1000, 11, 0), 0)/'[1]TOP SCORES'!G$10,0)</f>
        <v>0</v>
      </c>
      <c r="J153" s="7">
        <f>IFERROR(100*_xlfn.IFNA(VLOOKUP($B153,[1]KviZDarije7!$A$1:$K$1000, 11, 0), 0)/'[1]TOP SCORES'!H$10,0)</f>
        <v>0</v>
      </c>
      <c r="K153" s="7">
        <f>IFERROR(100*_xlfn.IFNA(VLOOKUP($B153,[1]KviZDarije8!$A$1:$K$1000, 11, 0), 0)/'[1]TOP SCORES'!I$10,0)</f>
        <v>57.303370786516851</v>
      </c>
    </row>
    <row r="154" spans="1:11" ht="15.75" x14ac:dyDescent="0.25">
      <c r="A154" s="1">
        <f ca="1">RANK(C154,C$2:C$983)</f>
        <v>153</v>
      </c>
      <c r="B154" s="2" t="s">
        <v>162</v>
      </c>
      <c r="C154" s="6" cm="1">
        <f t="array" aca="1" ref="C154" ca="1">SUM(LARGE(D154:M154,ROW(INDIRECT("1:7"))))</f>
        <v>57.28155339805825</v>
      </c>
      <c r="D154" s="7">
        <f>IFERROR(100*_xlfn.IFNA(VLOOKUP($B154,[1]KviZDarije1!$A$1:$K$1000, 11, 0), 0)/'[1]TOP SCORES'!B$10,0)</f>
        <v>57.28155339805825</v>
      </c>
      <c r="E154" s="7">
        <f>IFERROR(100*_xlfn.IFNA(VLOOKUP($B154,[1]KviZDarije2!$A$1:$K$1000, 11, 0), 0)/'[1]TOP SCORES'!C$10,0)</f>
        <v>0</v>
      </c>
      <c r="F154" s="7">
        <f>IFERROR(100*_xlfn.IFNA(VLOOKUP($B154,[1]KviZDarije3!$A$1:$K$1000, 11, 0), 0)/'[1]TOP SCORES'!D$10,0)</f>
        <v>0</v>
      </c>
      <c r="G154" s="7">
        <f>IFERROR(100*_xlfn.IFNA(VLOOKUP($B154,[1]KviZDarije4!$A$1:$K$1000, 11, 0), 0)/'[1]TOP SCORES'!E$10,0)</f>
        <v>0</v>
      </c>
      <c r="H154" s="7">
        <f>IFERROR(100*_xlfn.IFNA(VLOOKUP($B154,[1]KviZDarije5!$A$1:$K$1000, 11, 0), 0)/'[1]TOP SCORES'!F$10,0)</f>
        <v>0</v>
      </c>
      <c r="I154" s="7">
        <f>IFERROR(100*_xlfn.IFNA(VLOOKUP($B154,[1]KviZDarije6!$A$1:$K$1000, 11, 0), 0)/'[1]TOP SCORES'!G$10,0)</f>
        <v>0</v>
      </c>
      <c r="J154" s="7">
        <f>IFERROR(100*_xlfn.IFNA(VLOOKUP($B154,[1]KviZDarije7!$A$1:$K$1000, 11, 0), 0)/'[1]TOP SCORES'!H$10,0)</f>
        <v>0</v>
      </c>
      <c r="K154" s="7">
        <f>IFERROR(100*_xlfn.IFNA(VLOOKUP($B154,[1]KviZDarije8!$A$1:$K$1000, 11, 0), 0)/'[1]TOP SCORES'!I$10,0)</f>
        <v>0</v>
      </c>
    </row>
    <row r="155" spans="1:11" ht="15.75" x14ac:dyDescent="0.25">
      <c r="A155" s="1">
        <f ca="1">RANK(C155,C$2:C$983)</f>
        <v>154</v>
      </c>
      <c r="B155" s="5" t="s">
        <v>163</v>
      </c>
      <c r="C155" s="6" cm="1">
        <f t="array" aca="1" ref="C155" ca="1">SUM(LARGE(D155:M155,ROW(INDIRECT("1:7"))))</f>
        <v>55.319148936170208</v>
      </c>
      <c r="D155" s="7">
        <f>IFERROR(100*_xlfn.IFNA(VLOOKUP($B155,[1]KviZDarije1!$A$1:$K$1000, 11, 0), 0)/'[1]TOP SCORES'!B$10,0)</f>
        <v>0</v>
      </c>
      <c r="E155" s="7">
        <f>IFERROR(100*_xlfn.IFNA(VLOOKUP($B155,[1]KviZDarije2!$A$1:$K$1000, 11, 0), 0)/'[1]TOP SCORES'!C$10,0)</f>
        <v>0</v>
      </c>
      <c r="F155" s="7">
        <f>IFERROR(100*_xlfn.IFNA(VLOOKUP($B155,[1]KviZDarije3!$A$1:$K$1000, 11, 0), 0)/'[1]TOP SCORES'!D$10,0)</f>
        <v>0</v>
      </c>
      <c r="G155" s="7">
        <f>IFERROR(100*_xlfn.IFNA(VLOOKUP($B155,[1]KviZDarije4!$A$1:$K$1000, 11, 0), 0)/'[1]TOP SCORES'!E$10,0)</f>
        <v>26.595744680851062</v>
      </c>
      <c r="H155" s="7">
        <f>IFERROR(100*_xlfn.IFNA(VLOOKUP($B155,[1]KviZDarije5!$A$1:$K$1000, 11, 0), 0)/'[1]TOP SCORES'!F$10,0)</f>
        <v>28.723404255319149</v>
      </c>
      <c r="I155" s="7">
        <f>IFERROR(100*_xlfn.IFNA(VLOOKUP($B155,[1]KviZDarije6!$A$1:$K$1000, 11, 0), 0)/'[1]TOP SCORES'!G$10,0)</f>
        <v>0</v>
      </c>
      <c r="J155" s="7">
        <f>IFERROR(100*_xlfn.IFNA(VLOOKUP($B155,[1]KviZDarije7!$A$1:$K$1000, 11, 0), 0)/'[1]TOP SCORES'!H$10,0)</f>
        <v>0</v>
      </c>
      <c r="K155" s="7">
        <f>IFERROR(100*_xlfn.IFNA(VLOOKUP($B155,[1]KviZDarije8!$A$1:$K$1000, 11, 0), 0)/'[1]TOP SCORES'!I$10,0)</f>
        <v>0</v>
      </c>
    </row>
    <row r="156" spans="1:11" ht="15.75" x14ac:dyDescent="0.25">
      <c r="A156" s="1">
        <f ca="1">RANK(C156,C$2:C$983)</f>
        <v>155</v>
      </c>
      <c r="B156" s="5" t="s">
        <v>164</v>
      </c>
      <c r="C156" s="6" cm="1">
        <f t="array" aca="1" ref="C156" ca="1">SUM(LARGE(D156:M156,ROW(INDIRECT("1:7"))))</f>
        <v>55.056179775280896</v>
      </c>
      <c r="D156" s="7">
        <f>IFERROR(100*_xlfn.IFNA(VLOOKUP($B156,[1]KviZDarije1!$A$1:$K$1000, 11, 0), 0)/'[1]TOP SCORES'!B$10,0)</f>
        <v>0</v>
      </c>
      <c r="E156" s="7">
        <f>IFERROR(100*_xlfn.IFNA(VLOOKUP($B156,[1]KviZDarije2!$A$1:$K$1000, 11, 0), 0)/'[1]TOP SCORES'!C$10,0)</f>
        <v>0</v>
      </c>
      <c r="F156" s="7">
        <f>IFERROR(100*_xlfn.IFNA(VLOOKUP($B156,[1]KviZDarije3!$A$1:$K$1000, 11, 0), 0)/'[1]TOP SCORES'!D$10,0)</f>
        <v>0</v>
      </c>
      <c r="G156" s="7">
        <f>IFERROR(100*_xlfn.IFNA(VLOOKUP($B156,[1]KviZDarije4!$A$1:$K$1000, 11, 0), 0)/'[1]TOP SCORES'!E$10,0)</f>
        <v>0</v>
      </c>
      <c r="H156" s="7">
        <f>IFERROR(100*_xlfn.IFNA(VLOOKUP($B156,[1]KviZDarije5!$A$1:$K$1000, 11, 0), 0)/'[1]TOP SCORES'!F$10,0)</f>
        <v>0</v>
      </c>
      <c r="I156" s="7">
        <f>IFERROR(100*_xlfn.IFNA(VLOOKUP($B156,[1]KviZDarije6!$A$1:$K$1000, 11, 0), 0)/'[1]TOP SCORES'!G$10,0)</f>
        <v>0</v>
      </c>
      <c r="J156" s="7">
        <f>IFERROR(100*_xlfn.IFNA(VLOOKUP($B156,[1]KviZDarije7!$A$1:$K$1000, 11, 0), 0)/'[1]TOP SCORES'!H$10,0)</f>
        <v>0</v>
      </c>
      <c r="K156" s="7">
        <f>IFERROR(100*_xlfn.IFNA(VLOOKUP($B156,[1]KviZDarije8!$A$1:$K$1000, 11, 0), 0)/'[1]TOP SCORES'!I$10,0)</f>
        <v>55.056179775280896</v>
      </c>
    </row>
    <row r="157" spans="1:11" ht="15.75" x14ac:dyDescent="0.25">
      <c r="A157" s="1">
        <f ca="1">RANK(C157,C$2:C$983)</f>
        <v>156</v>
      </c>
      <c r="B157" s="5" t="s">
        <v>165</v>
      </c>
      <c r="C157" s="6" cm="1">
        <f t="array" aca="1" ref="C157" ca="1">SUM(LARGE(D157:M157,ROW(INDIRECT("1:7"))))</f>
        <v>54.455445544554458</v>
      </c>
      <c r="D157" s="7">
        <f>IFERROR(100*_xlfn.IFNA(VLOOKUP($B157,[1]KviZDarije1!$A$1:$K$1000, 11, 0), 0)/'[1]TOP SCORES'!B$10,0)</f>
        <v>0</v>
      </c>
      <c r="E157" s="7">
        <f>IFERROR(100*_xlfn.IFNA(VLOOKUP($B157,[1]KviZDarije2!$A$1:$K$1000, 11, 0), 0)/'[1]TOP SCORES'!C$10,0)</f>
        <v>0</v>
      </c>
      <c r="F157" s="7">
        <f>IFERROR(100*_xlfn.IFNA(VLOOKUP($B157,[1]KviZDarije3!$A$1:$K$1000, 11, 0), 0)/'[1]TOP SCORES'!D$10,0)</f>
        <v>0</v>
      </c>
      <c r="G157" s="7">
        <f>IFERROR(100*_xlfn.IFNA(VLOOKUP($B157,[1]KviZDarije4!$A$1:$K$1000, 11, 0), 0)/'[1]TOP SCORES'!E$10,0)</f>
        <v>0</v>
      </c>
      <c r="H157" s="7">
        <f>IFERROR(100*_xlfn.IFNA(VLOOKUP($B157,[1]KviZDarije5!$A$1:$K$1000, 11, 0), 0)/'[1]TOP SCORES'!F$10,0)</f>
        <v>0</v>
      </c>
      <c r="I157" s="7">
        <f>IFERROR(100*_xlfn.IFNA(VLOOKUP($B157,[1]KviZDarije6!$A$1:$K$1000, 11, 0), 0)/'[1]TOP SCORES'!G$10,0)</f>
        <v>54.455445544554458</v>
      </c>
      <c r="J157" s="7">
        <f>IFERROR(100*_xlfn.IFNA(VLOOKUP($B157,[1]KviZDarije7!$A$1:$K$1000, 11, 0), 0)/'[1]TOP SCORES'!H$10,0)</f>
        <v>0</v>
      </c>
      <c r="K157" s="7">
        <f>IFERROR(100*_xlfn.IFNA(VLOOKUP($B157,[1]KviZDarije8!$A$1:$K$1000, 11, 0), 0)/'[1]TOP SCORES'!I$10,0)</f>
        <v>0</v>
      </c>
    </row>
    <row r="158" spans="1:11" ht="15.75" x14ac:dyDescent="0.25">
      <c r="A158" s="1">
        <f ca="1">RANK(C158,C$2:C$983)</f>
        <v>157</v>
      </c>
      <c r="B158" s="2" t="s">
        <v>166</v>
      </c>
      <c r="C158" s="6" cm="1">
        <f t="array" aca="1" ref="C158" ca="1">SUM(LARGE(D158:M158,ROW(INDIRECT("1:7"))))</f>
        <v>54.368932038834949</v>
      </c>
      <c r="D158" s="7">
        <f>IFERROR(100*_xlfn.IFNA(VLOOKUP($B158,[1]KviZDarije1!$A$1:$K$1000, 11, 0), 0)/'[1]TOP SCORES'!B$10,0)</f>
        <v>54.368932038834949</v>
      </c>
      <c r="E158" s="7">
        <f>IFERROR(100*_xlfn.IFNA(VLOOKUP($B158,[1]KviZDarije2!$A$1:$K$1000, 11, 0), 0)/'[1]TOP SCORES'!C$10,0)</f>
        <v>0</v>
      </c>
      <c r="F158" s="7">
        <f>IFERROR(100*_xlfn.IFNA(VLOOKUP($B158,[1]KviZDarije3!$A$1:$K$1000, 11, 0), 0)/'[1]TOP SCORES'!D$10,0)</f>
        <v>0</v>
      </c>
      <c r="G158" s="7">
        <f>IFERROR(100*_xlfn.IFNA(VLOOKUP($B158,[1]KviZDarije4!$A$1:$K$1000, 11, 0), 0)/'[1]TOP SCORES'!E$10,0)</f>
        <v>0</v>
      </c>
      <c r="H158" s="7">
        <f>IFERROR(100*_xlfn.IFNA(VLOOKUP($B158,[1]KviZDarije5!$A$1:$K$1000, 11, 0), 0)/'[1]TOP SCORES'!F$10,0)</f>
        <v>0</v>
      </c>
      <c r="I158" s="7">
        <f>IFERROR(100*_xlfn.IFNA(VLOOKUP($B158,[1]KviZDarije6!$A$1:$K$1000, 11, 0), 0)/'[1]TOP SCORES'!G$10,0)</f>
        <v>0</v>
      </c>
      <c r="J158" s="7">
        <f>IFERROR(100*_xlfn.IFNA(VLOOKUP($B158,[1]KviZDarije7!$A$1:$K$1000, 11, 0), 0)/'[1]TOP SCORES'!H$10,0)</f>
        <v>0</v>
      </c>
      <c r="K158" s="7">
        <f>IFERROR(100*_xlfn.IFNA(VLOOKUP($B158,[1]KviZDarije8!$A$1:$K$1000, 11, 0), 0)/'[1]TOP SCORES'!I$10,0)</f>
        <v>0</v>
      </c>
    </row>
    <row r="159" spans="1:11" ht="15.75" x14ac:dyDescent="0.25">
      <c r="A159" s="1">
        <f ca="1">RANK(C159,C$2:C$983)</f>
        <v>158</v>
      </c>
      <c r="B159" s="5" t="s">
        <v>167</v>
      </c>
      <c r="C159" s="6" cm="1">
        <f t="array" aca="1" ref="C159" ca="1">SUM(LARGE(D159:M159,ROW(INDIRECT("1:7"))))</f>
        <v>53.107225616178638</v>
      </c>
      <c r="D159" s="7">
        <f>IFERROR(100*_xlfn.IFNA(VLOOKUP($B159,[1]KviZDarije1!$A$1:$K$1000, 11, 0), 0)/'[1]TOP SCORES'!B$10,0)</f>
        <v>0</v>
      </c>
      <c r="E159" s="7">
        <f>IFERROR(100*_xlfn.IFNA(VLOOKUP($B159,[1]KviZDarije2!$A$1:$K$1000, 11, 0), 0)/'[1]TOP SCORES'!C$10,0)</f>
        <v>0</v>
      </c>
      <c r="F159" s="7">
        <f>IFERROR(100*_xlfn.IFNA(VLOOKUP($B159,[1]KviZDarije3!$A$1:$K$1000, 11, 0), 0)/'[1]TOP SCORES'!D$10,0)</f>
        <v>29.702970297029704</v>
      </c>
      <c r="G159" s="7">
        <f>IFERROR(100*_xlfn.IFNA(VLOOKUP($B159,[1]KviZDarije4!$A$1:$K$1000, 11, 0), 0)/'[1]TOP SCORES'!E$10,0)</f>
        <v>23.404255319148938</v>
      </c>
      <c r="H159" s="7">
        <f>IFERROR(100*_xlfn.IFNA(VLOOKUP($B159,[1]KviZDarije5!$A$1:$K$1000, 11, 0), 0)/'[1]TOP SCORES'!F$10,0)</f>
        <v>0</v>
      </c>
      <c r="I159" s="7">
        <f>IFERROR(100*_xlfn.IFNA(VLOOKUP($B159,[1]KviZDarije6!$A$1:$K$1000, 11, 0), 0)/'[1]TOP SCORES'!G$10,0)</f>
        <v>0</v>
      </c>
      <c r="J159" s="7">
        <f>IFERROR(100*_xlfn.IFNA(VLOOKUP($B159,[1]KviZDarije7!$A$1:$K$1000, 11, 0), 0)/'[1]TOP SCORES'!H$10,0)</f>
        <v>0</v>
      </c>
      <c r="K159" s="7">
        <f>IFERROR(100*_xlfn.IFNA(VLOOKUP($B159,[1]KviZDarije8!$A$1:$K$1000, 11, 0), 0)/'[1]TOP SCORES'!I$10,0)</f>
        <v>0</v>
      </c>
    </row>
    <row r="160" spans="1:11" ht="15.75" x14ac:dyDescent="0.25">
      <c r="A160" s="1">
        <f ca="1">RANK(C160,C$2:C$983)</f>
        <v>159</v>
      </c>
      <c r="B160" s="5" t="s">
        <v>168</v>
      </c>
      <c r="C160" s="6" cm="1">
        <f t="array" aca="1" ref="C160" ca="1">SUM(LARGE(D160:M160,ROW(INDIRECT("1:7"))))</f>
        <v>52.427184466019419</v>
      </c>
      <c r="D160" s="7">
        <f>IFERROR(100*_xlfn.IFNA(VLOOKUP($B160,[1]KviZDarije1!$A$1:$K$1000, 11, 0), 0)/'[1]TOP SCORES'!B$10,0)</f>
        <v>52.427184466019419</v>
      </c>
      <c r="E160" s="7">
        <f>IFERROR(100*_xlfn.IFNA(VLOOKUP($B160,[1]KviZDarije2!$A$1:$K$1000, 11, 0), 0)/'[1]TOP SCORES'!C$10,0)</f>
        <v>0</v>
      </c>
      <c r="F160" s="7">
        <f>IFERROR(100*_xlfn.IFNA(VLOOKUP($B160,[1]KviZDarije3!$A$1:$K$1000, 11, 0), 0)/'[1]TOP SCORES'!D$10,0)</f>
        <v>0</v>
      </c>
      <c r="G160" s="7">
        <f>IFERROR(100*_xlfn.IFNA(VLOOKUP($B160,[1]KviZDarije4!$A$1:$K$1000, 11, 0), 0)/'[1]TOP SCORES'!E$10,0)</f>
        <v>0</v>
      </c>
      <c r="H160" s="7">
        <f>IFERROR(100*_xlfn.IFNA(VLOOKUP($B160,[1]KviZDarije5!$A$1:$K$1000, 11, 0), 0)/'[1]TOP SCORES'!F$10,0)</f>
        <v>0</v>
      </c>
      <c r="I160" s="7">
        <f>IFERROR(100*_xlfn.IFNA(VLOOKUP($B160,[1]KviZDarije6!$A$1:$K$1000, 11, 0), 0)/'[1]TOP SCORES'!G$10,0)</f>
        <v>0</v>
      </c>
      <c r="J160" s="7">
        <f>IFERROR(100*_xlfn.IFNA(VLOOKUP($B160,[1]KviZDarije7!$A$1:$K$1000, 11, 0), 0)/'[1]TOP SCORES'!H$10,0)</f>
        <v>0</v>
      </c>
      <c r="K160" s="7">
        <f>IFERROR(100*_xlfn.IFNA(VLOOKUP($B160,[1]KviZDarije8!$A$1:$K$1000, 11, 0), 0)/'[1]TOP SCORES'!I$10,0)</f>
        <v>0</v>
      </c>
    </row>
    <row r="161" spans="1:11" ht="15.75" x14ac:dyDescent="0.25">
      <c r="A161" s="1">
        <f ca="1">RANK(C161,C$2:C$983)</f>
        <v>160</v>
      </c>
      <c r="B161" s="5" t="s">
        <v>169</v>
      </c>
      <c r="C161" s="6" cm="1">
        <f t="array" aca="1" ref="C161" ca="1">SUM(LARGE(D161:M161,ROW(INDIRECT("1:7"))))</f>
        <v>50.505582473140933</v>
      </c>
      <c r="D161" s="7">
        <f>IFERROR(100*_xlfn.IFNA(VLOOKUP($B161,[1]KviZDarije1!$A$1:$K$1000, 11, 0), 0)/'[1]TOP SCORES'!B$10,0)</f>
        <v>0</v>
      </c>
      <c r="E161" s="7">
        <f>IFERROR(100*_xlfn.IFNA(VLOOKUP($B161,[1]KviZDarije2!$A$1:$K$1000, 11, 0), 0)/'[1]TOP SCORES'!C$10,0)</f>
        <v>0</v>
      </c>
      <c r="F161" s="7">
        <f>IFERROR(100*_xlfn.IFNA(VLOOKUP($B161,[1]KviZDarije3!$A$1:$K$1000, 11, 0), 0)/'[1]TOP SCORES'!D$10,0)</f>
        <v>21.782178217821784</v>
      </c>
      <c r="G161" s="7">
        <f>IFERROR(100*_xlfn.IFNA(VLOOKUP($B161,[1]KviZDarije4!$A$1:$K$1000, 11, 0), 0)/'[1]TOP SCORES'!E$10,0)</f>
        <v>0</v>
      </c>
      <c r="H161" s="7">
        <f>IFERROR(100*_xlfn.IFNA(VLOOKUP($B161,[1]KviZDarije5!$A$1:$K$1000, 11, 0), 0)/'[1]TOP SCORES'!F$10,0)</f>
        <v>28.723404255319149</v>
      </c>
      <c r="I161" s="7">
        <f>IFERROR(100*_xlfn.IFNA(VLOOKUP($B161,[1]KviZDarije6!$A$1:$K$1000, 11, 0), 0)/'[1]TOP SCORES'!G$10,0)</f>
        <v>0</v>
      </c>
      <c r="J161" s="7">
        <f>IFERROR(100*_xlfn.IFNA(VLOOKUP($B161,[1]KviZDarije7!$A$1:$K$1000, 11, 0), 0)/'[1]TOP SCORES'!H$10,0)</f>
        <v>0</v>
      </c>
      <c r="K161" s="7">
        <f>IFERROR(100*_xlfn.IFNA(VLOOKUP($B161,[1]KviZDarije8!$A$1:$K$1000, 11, 0), 0)/'[1]TOP SCORES'!I$10,0)</f>
        <v>0</v>
      </c>
    </row>
    <row r="162" spans="1:11" ht="15.75" x14ac:dyDescent="0.25">
      <c r="A162" s="1">
        <f ca="1">RANK(C162,C$2:C$983)</f>
        <v>161</v>
      </c>
      <c r="B162" s="5" t="s">
        <v>170</v>
      </c>
      <c r="C162" s="6" cm="1">
        <f t="array" aca="1" ref="C162" ca="1">SUM(LARGE(D162:M162,ROW(INDIRECT("1:7"))))</f>
        <v>50</v>
      </c>
      <c r="D162" s="7">
        <f>IFERROR(100*_xlfn.IFNA(VLOOKUP($B162,[1]KviZDarije1!$A$1:$K$1000, 11, 0), 0)/'[1]TOP SCORES'!B$10,0)</f>
        <v>0</v>
      </c>
      <c r="E162" s="7">
        <f>IFERROR(100*_xlfn.IFNA(VLOOKUP($B162,[1]KviZDarije2!$A$1:$K$1000, 11, 0), 0)/'[1]TOP SCORES'!C$10,0)</f>
        <v>50</v>
      </c>
      <c r="F162" s="7">
        <f>IFERROR(100*_xlfn.IFNA(VLOOKUP($B162,[1]KviZDarije3!$A$1:$K$1000, 11, 0), 0)/'[1]TOP SCORES'!D$10,0)</f>
        <v>0</v>
      </c>
      <c r="G162" s="7">
        <f>IFERROR(100*_xlfn.IFNA(VLOOKUP($B162,[1]KviZDarije4!$A$1:$K$1000, 11, 0), 0)/'[1]TOP SCORES'!E$10,0)</f>
        <v>0</v>
      </c>
      <c r="H162" s="7">
        <f>IFERROR(100*_xlfn.IFNA(VLOOKUP($B162,[1]KviZDarije5!$A$1:$K$1000, 11, 0), 0)/'[1]TOP SCORES'!F$10,0)</f>
        <v>0</v>
      </c>
      <c r="I162" s="7">
        <f>IFERROR(100*_xlfn.IFNA(VLOOKUP($B162,[1]KviZDarije6!$A$1:$K$1000, 11, 0), 0)/'[1]TOP SCORES'!G$10,0)</f>
        <v>0</v>
      </c>
      <c r="J162" s="7">
        <f>IFERROR(100*_xlfn.IFNA(VLOOKUP($B162,[1]KviZDarije7!$A$1:$K$1000, 11, 0), 0)/'[1]TOP SCORES'!H$10,0)</f>
        <v>0</v>
      </c>
      <c r="K162" s="7">
        <f>IFERROR(100*_xlfn.IFNA(VLOOKUP($B162,[1]KviZDarije8!$A$1:$K$1000, 11, 0), 0)/'[1]TOP SCORES'!I$10,0)</f>
        <v>0</v>
      </c>
    </row>
    <row r="163" spans="1:11" ht="15.75" x14ac:dyDescent="0.25">
      <c r="A163" s="1">
        <f ca="1">RANK(C163,C$2:C$983)</f>
        <v>162</v>
      </c>
      <c r="B163" s="2" t="s">
        <v>171</v>
      </c>
      <c r="C163" s="6" cm="1">
        <f t="array" aca="1" ref="C163" ca="1">SUM(LARGE(D163:M163,ROW(INDIRECT("1:7"))))</f>
        <v>49.514563106796118</v>
      </c>
      <c r="D163" s="7">
        <f>IFERROR(100*_xlfn.IFNA(VLOOKUP($B163,[1]KviZDarije1!$A$1:$K$1000, 11, 0), 0)/'[1]TOP SCORES'!B$10,0)</f>
        <v>49.514563106796118</v>
      </c>
      <c r="E163" s="7">
        <f>IFERROR(100*_xlfn.IFNA(VLOOKUP($B163,[1]KviZDarije2!$A$1:$K$1000, 11, 0), 0)/'[1]TOP SCORES'!C$10,0)</f>
        <v>0</v>
      </c>
      <c r="F163" s="7">
        <f>IFERROR(100*_xlfn.IFNA(VLOOKUP($B163,[1]KviZDarije3!$A$1:$K$1000, 11, 0), 0)/'[1]TOP SCORES'!D$10,0)</f>
        <v>0</v>
      </c>
      <c r="G163" s="7">
        <f>IFERROR(100*_xlfn.IFNA(VLOOKUP($B163,[1]KviZDarije4!$A$1:$K$1000, 11, 0), 0)/'[1]TOP SCORES'!E$10,0)</f>
        <v>0</v>
      </c>
      <c r="H163" s="7">
        <f>IFERROR(100*_xlfn.IFNA(VLOOKUP($B163,[1]KviZDarije5!$A$1:$K$1000, 11, 0), 0)/'[1]TOP SCORES'!F$10,0)</f>
        <v>0</v>
      </c>
      <c r="I163" s="7">
        <f>IFERROR(100*_xlfn.IFNA(VLOOKUP($B163,[1]KviZDarije6!$A$1:$K$1000, 11, 0), 0)/'[1]TOP SCORES'!G$10,0)</f>
        <v>0</v>
      </c>
      <c r="J163" s="7">
        <f>IFERROR(100*_xlfn.IFNA(VLOOKUP($B163,[1]KviZDarije7!$A$1:$K$1000, 11, 0), 0)/'[1]TOP SCORES'!H$10,0)</f>
        <v>0</v>
      </c>
      <c r="K163" s="7">
        <f>IFERROR(100*_xlfn.IFNA(VLOOKUP($B163,[1]KviZDarije8!$A$1:$K$1000, 11, 0), 0)/'[1]TOP SCORES'!I$10,0)</f>
        <v>0</v>
      </c>
    </row>
    <row r="164" spans="1:11" ht="15.75" x14ac:dyDescent="0.25">
      <c r="A164" s="1">
        <f ca="1">RANK(C164,C$2:C$983)</f>
        <v>163</v>
      </c>
      <c r="B164" s="5" t="s">
        <v>172</v>
      </c>
      <c r="C164" s="6" cm="1">
        <f t="array" aca="1" ref="C164" ca="1">SUM(LARGE(D164:M164,ROW(INDIRECT("1:7"))))</f>
        <v>49.504950495049506</v>
      </c>
      <c r="D164" s="7">
        <f>IFERROR(100*_xlfn.IFNA(VLOOKUP($B164,[1]KviZDarije1!$A$1:$K$1000, 11, 0), 0)/'[1]TOP SCORES'!B$10,0)</f>
        <v>0</v>
      </c>
      <c r="E164" s="7">
        <f>IFERROR(100*_xlfn.IFNA(VLOOKUP($B164,[1]KviZDarije2!$A$1:$K$1000, 11, 0), 0)/'[1]TOP SCORES'!C$10,0)</f>
        <v>0</v>
      </c>
      <c r="F164" s="7">
        <f>IFERROR(100*_xlfn.IFNA(VLOOKUP($B164,[1]KviZDarije3!$A$1:$K$1000, 11, 0), 0)/'[1]TOP SCORES'!D$10,0)</f>
        <v>49.504950495049506</v>
      </c>
      <c r="G164" s="7">
        <f>IFERROR(100*_xlfn.IFNA(VLOOKUP($B164,[1]KviZDarije4!$A$1:$K$1000, 11, 0), 0)/'[1]TOP SCORES'!E$10,0)</f>
        <v>0</v>
      </c>
      <c r="H164" s="7">
        <f>IFERROR(100*_xlfn.IFNA(VLOOKUP($B164,[1]KviZDarije5!$A$1:$K$1000, 11, 0), 0)/'[1]TOP SCORES'!F$10,0)</f>
        <v>0</v>
      </c>
      <c r="I164" s="7">
        <f>IFERROR(100*_xlfn.IFNA(VLOOKUP($B164,[1]KviZDarije6!$A$1:$K$1000, 11, 0), 0)/'[1]TOP SCORES'!G$10,0)</f>
        <v>0</v>
      </c>
      <c r="J164" s="7">
        <f>IFERROR(100*_xlfn.IFNA(VLOOKUP($B164,[1]KviZDarije7!$A$1:$K$1000, 11, 0), 0)/'[1]TOP SCORES'!H$10,0)</f>
        <v>0</v>
      </c>
      <c r="K164" s="7">
        <f>IFERROR(100*_xlfn.IFNA(VLOOKUP($B164,[1]KviZDarije8!$A$1:$K$1000, 11, 0), 0)/'[1]TOP SCORES'!I$10,0)</f>
        <v>0</v>
      </c>
    </row>
    <row r="165" spans="1:11" ht="15.75" x14ac:dyDescent="0.25">
      <c r="A165" s="1">
        <f ca="1">RANK(C165,C$2:C$983)</f>
        <v>164</v>
      </c>
      <c r="B165" s="2" t="s">
        <v>173</v>
      </c>
      <c r="C165" s="6" cm="1">
        <f t="array" aca="1" ref="C165" ca="1">SUM(LARGE(D165:M165,ROW(INDIRECT("1:7"))))</f>
        <v>48.936170212765958</v>
      </c>
      <c r="D165" s="7">
        <f>IFERROR(100*_xlfn.IFNA(VLOOKUP($B165,[1]KviZDarije1!$A$1:$K$1000, 11, 0), 0)/'[1]TOP SCORES'!B$10,0)</f>
        <v>0</v>
      </c>
      <c r="E165" s="7">
        <f>IFERROR(100*_xlfn.IFNA(VLOOKUP($B165,[1]KviZDarije2!$A$1:$K$1000, 11, 0), 0)/'[1]TOP SCORES'!C$10,0)</f>
        <v>0</v>
      </c>
      <c r="F165" s="7">
        <f>IFERROR(100*_xlfn.IFNA(VLOOKUP($B165,[1]KviZDarije3!$A$1:$K$1000, 11, 0), 0)/'[1]TOP SCORES'!D$10,0)</f>
        <v>0</v>
      </c>
      <c r="G165" s="7">
        <f>IFERROR(100*_xlfn.IFNA(VLOOKUP($B165,[1]KviZDarije4!$A$1:$K$1000, 11, 0), 0)/'[1]TOP SCORES'!E$10,0)</f>
        <v>0</v>
      </c>
      <c r="H165" s="7">
        <f>IFERROR(100*_xlfn.IFNA(VLOOKUP($B165,[1]KviZDarije5!$A$1:$K$1000, 11, 0), 0)/'[1]TOP SCORES'!F$10,0)</f>
        <v>48.936170212765958</v>
      </c>
      <c r="I165" s="7">
        <f>IFERROR(100*_xlfn.IFNA(VLOOKUP($B165,[1]KviZDarije6!$A$1:$K$1000, 11, 0), 0)/'[1]TOP SCORES'!G$10,0)</f>
        <v>0</v>
      </c>
      <c r="J165" s="7">
        <f>IFERROR(100*_xlfn.IFNA(VLOOKUP($B165,[1]KviZDarije7!$A$1:$K$1000, 11, 0), 0)/'[1]TOP SCORES'!H$10,0)</f>
        <v>0</v>
      </c>
      <c r="K165" s="7">
        <f>IFERROR(100*_xlfn.IFNA(VLOOKUP($B165,[1]KviZDarije8!$A$1:$K$1000, 11, 0), 0)/'[1]TOP SCORES'!I$10,0)</f>
        <v>0</v>
      </c>
    </row>
    <row r="166" spans="1:11" ht="15.75" x14ac:dyDescent="0.25">
      <c r="A166" s="1">
        <f ca="1">RANK(C166,C$2:C$983)</f>
        <v>165</v>
      </c>
      <c r="B166" s="5" t="s">
        <v>174</v>
      </c>
      <c r="C166" s="6" cm="1">
        <f t="array" aca="1" ref="C166" ca="1">SUM(LARGE(D166:M166,ROW(INDIRECT("1:7"))))</f>
        <v>47.572815533980581</v>
      </c>
      <c r="D166" s="7">
        <f>IFERROR(100*_xlfn.IFNA(VLOOKUP($B166,[1]KviZDarije1!$A$1:$K$1000, 11, 0), 0)/'[1]TOP SCORES'!B$10,0)</f>
        <v>47.572815533980581</v>
      </c>
      <c r="E166" s="7">
        <f>IFERROR(100*_xlfn.IFNA(VLOOKUP($B166,[1]KviZDarije2!$A$1:$K$1000, 11, 0), 0)/'[1]TOP SCORES'!C$10,0)</f>
        <v>0</v>
      </c>
      <c r="F166" s="7">
        <f>IFERROR(100*_xlfn.IFNA(VLOOKUP($B166,[1]KviZDarije3!$A$1:$K$1000, 11, 0), 0)/'[1]TOP SCORES'!D$10,0)</f>
        <v>0</v>
      </c>
      <c r="G166" s="7">
        <f>IFERROR(100*_xlfn.IFNA(VLOOKUP($B166,[1]KviZDarije4!$A$1:$K$1000, 11, 0), 0)/'[1]TOP SCORES'!E$10,0)</f>
        <v>0</v>
      </c>
      <c r="H166" s="7">
        <f>IFERROR(100*_xlfn.IFNA(VLOOKUP($B166,[1]KviZDarije5!$A$1:$K$1000, 11, 0), 0)/'[1]TOP SCORES'!F$10,0)</f>
        <v>0</v>
      </c>
      <c r="I166" s="7">
        <f>IFERROR(100*_xlfn.IFNA(VLOOKUP($B166,[1]KviZDarije6!$A$1:$K$1000, 11, 0), 0)/'[1]TOP SCORES'!G$10,0)</f>
        <v>0</v>
      </c>
      <c r="J166" s="7">
        <f>IFERROR(100*_xlfn.IFNA(VLOOKUP($B166,[1]KviZDarije7!$A$1:$K$1000, 11, 0), 0)/'[1]TOP SCORES'!H$10,0)</f>
        <v>0</v>
      </c>
      <c r="K166" s="7">
        <f>IFERROR(100*_xlfn.IFNA(VLOOKUP($B166,[1]KviZDarije8!$A$1:$K$1000, 11, 0), 0)/'[1]TOP SCORES'!I$10,0)</f>
        <v>0</v>
      </c>
    </row>
    <row r="167" spans="1:11" ht="15.75" x14ac:dyDescent="0.25">
      <c r="A167" s="1">
        <f ca="1">RANK(C167,C$2:C$983)</f>
        <v>165</v>
      </c>
      <c r="B167" s="5" t="s">
        <v>175</v>
      </c>
      <c r="C167" s="6" cm="1">
        <f t="array" aca="1" ref="C167" ca="1">SUM(LARGE(D167:M167,ROW(INDIRECT("1:7"))))</f>
        <v>47.572815533980581</v>
      </c>
      <c r="D167" s="7">
        <f>IFERROR(100*_xlfn.IFNA(VLOOKUP($B167,[1]KviZDarije1!$A$1:$K$1000, 11, 0), 0)/'[1]TOP SCORES'!B$10,0)</f>
        <v>47.572815533980581</v>
      </c>
      <c r="E167" s="7">
        <f>IFERROR(100*_xlfn.IFNA(VLOOKUP($B167,[1]KviZDarije2!$A$1:$K$1000, 11, 0), 0)/'[1]TOP SCORES'!C$10,0)</f>
        <v>0</v>
      </c>
      <c r="F167" s="7">
        <f>IFERROR(100*_xlfn.IFNA(VLOOKUP($B167,[1]KviZDarije3!$A$1:$K$1000, 11, 0), 0)/'[1]TOP SCORES'!D$10,0)</f>
        <v>0</v>
      </c>
      <c r="G167" s="7">
        <f>IFERROR(100*_xlfn.IFNA(VLOOKUP($B167,[1]KviZDarije4!$A$1:$K$1000, 11, 0), 0)/'[1]TOP SCORES'!E$10,0)</f>
        <v>0</v>
      </c>
      <c r="H167" s="7">
        <f>IFERROR(100*_xlfn.IFNA(VLOOKUP($B167,[1]KviZDarije5!$A$1:$K$1000, 11, 0), 0)/'[1]TOP SCORES'!F$10,0)</f>
        <v>0</v>
      </c>
      <c r="I167" s="7">
        <f>IFERROR(100*_xlfn.IFNA(VLOOKUP($B167,[1]KviZDarije6!$A$1:$K$1000, 11, 0), 0)/'[1]TOP SCORES'!G$10,0)</f>
        <v>0</v>
      </c>
      <c r="J167" s="7">
        <f>IFERROR(100*_xlfn.IFNA(VLOOKUP($B167,[1]KviZDarije7!$A$1:$K$1000, 11, 0), 0)/'[1]TOP SCORES'!H$10,0)</f>
        <v>0</v>
      </c>
      <c r="K167" s="7">
        <f>IFERROR(100*_xlfn.IFNA(VLOOKUP($B167,[1]KviZDarije8!$A$1:$K$1000, 11, 0), 0)/'[1]TOP SCORES'!I$10,0)</f>
        <v>0</v>
      </c>
    </row>
    <row r="168" spans="1:11" ht="15.75" x14ac:dyDescent="0.25">
      <c r="A168" s="1">
        <f ca="1">RANK(C168,C$2:C$983)</f>
        <v>167</v>
      </c>
      <c r="B168" s="5" t="s">
        <v>176</v>
      </c>
      <c r="C168" s="6" cm="1">
        <f t="array" aca="1" ref="C168" ca="1">SUM(LARGE(D168:M168,ROW(INDIRECT("1:7"))))</f>
        <v>46.601941747572816</v>
      </c>
      <c r="D168" s="7">
        <f>IFERROR(100*_xlfn.IFNA(VLOOKUP($B168,[1]KviZDarije1!$A$1:$K$1000, 11, 0), 0)/'[1]TOP SCORES'!B$10,0)</f>
        <v>46.601941747572816</v>
      </c>
      <c r="E168" s="7">
        <f>IFERROR(100*_xlfn.IFNA(VLOOKUP($B168,[1]KviZDarije2!$A$1:$K$1000, 11, 0), 0)/'[1]TOP SCORES'!C$10,0)</f>
        <v>0</v>
      </c>
      <c r="F168" s="7">
        <f>IFERROR(100*_xlfn.IFNA(VLOOKUP($B168,[1]KviZDarije3!$A$1:$K$1000, 11, 0), 0)/'[1]TOP SCORES'!D$10,0)</f>
        <v>0</v>
      </c>
      <c r="G168" s="7">
        <f>IFERROR(100*_xlfn.IFNA(VLOOKUP($B168,[1]KviZDarije4!$A$1:$K$1000, 11, 0), 0)/'[1]TOP SCORES'!E$10,0)</f>
        <v>0</v>
      </c>
      <c r="H168" s="7">
        <f>IFERROR(100*_xlfn.IFNA(VLOOKUP($B168,[1]KviZDarije5!$A$1:$K$1000, 11, 0), 0)/'[1]TOP SCORES'!F$10,0)</f>
        <v>0</v>
      </c>
      <c r="I168" s="7">
        <f>IFERROR(100*_xlfn.IFNA(VLOOKUP($B168,[1]KviZDarije6!$A$1:$K$1000, 11, 0), 0)/'[1]TOP SCORES'!G$10,0)</f>
        <v>0</v>
      </c>
      <c r="J168" s="7">
        <f>IFERROR(100*_xlfn.IFNA(VLOOKUP($B168,[1]KviZDarije7!$A$1:$K$1000, 11, 0), 0)/'[1]TOP SCORES'!H$10,0)</f>
        <v>0</v>
      </c>
      <c r="K168" s="7">
        <f>IFERROR(100*_xlfn.IFNA(VLOOKUP($B168,[1]KviZDarije8!$A$1:$K$1000, 11, 0), 0)/'[1]TOP SCORES'!I$10,0)</f>
        <v>0</v>
      </c>
    </row>
    <row r="169" spans="1:11" ht="15.75" x14ac:dyDescent="0.25">
      <c r="A169" s="1">
        <f ca="1">RANK(C169,C$2:C$983)</f>
        <v>168</v>
      </c>
      <c r="B169" s="2" t="s">
        <v>177</v>
      </c>
      <c r="C169" s="6" cm="1">
        <f t="array" aca="1" ref="C169" ca="1">SUM(LARGE(D169:M169,ROW(INDIRECT("1:7"))))</f>
        <v>45.744680851063826</v>
      </c>
      <c r="D169" s="7">
        <f>IFERROR(100*_xlfn.IFNA(VLOOKUP($B169,[1]KviZDarije1!$A$1:$K$1000, 11, 0), 0)/'[1]TOP SCORES'!B$10,0)</f>
        <v>0</v>
      </c>
      <c r="E169" s="7">
        <f>IFERROR(100*_xlfn.IFNA(VLOOKUP($B169,[1]KviZDarije2!$A$1:$K$1000, 11, 0), 0)/'[1]TOP SCORES'!C$10,0)</f>
        <v>0</v>
      </c>
      <c r="F169" s="7">
        <f>IFERROR(100*_xlfn.IFNA(VLOOKUP($B169,[1]KviZDarije3!$A$1:$K$1000, 11, 0), 0)/'[1]TOP SCORES'!D$10,0)</f>
        <v>0</v>
      </c>
      <c r="G169" s="7">
        <f>IFERROR(100*_xlfn.IFNA(VLOOKUP($B169,[1]KviZDarije4!$A$1:$K$1000, 11, 0), 0)/'[1]TOP SCORES'!E$10,0)</f>
        <v>45.744680851063826</v>
      </c>
      <c r="H169" s="7">
        <f>IFERROR(100*_xlfn.IFNA(VLOOKUP($B169,[1]KviZDarije5!$A$1:$K$1000, 11, 0), 0)/'[1]TOP SCORES'!F$10,0)</f>
        <v>0</v>
      </c>
      <c r="I169" s="7">
        <f>IFERROR(100*_xlfn.IFNA(VLOOKUP($B169,[1]KviZDarije6!$A$1:$K$1000, 11, 0), 0)/'[1]TOP SCORES'!G$10,0)</f>
        <v>0</v>
      </c>
      <c r="J169" s="7">
        <f>IFERROR(100*_xlfn.IFNA(VLOOKUP($B169,[1]KviZDarije7!$A$1:$K$1000, 11, 0), 0)/'[1]TOP SCORES'!H$10,0)</f>
        <v>0</v>
      </c>
      <c r="K169" s="7">
        <f>IFERROR(100*_xlfn.IFNA(VLOOKUP($B169,[1]KviZDarije8!$A$1:$K$1000, 11, 0), 0)/'[1]TOP SCORES'!I$10,0)</f>
        <v>0</v>
      </c>
    </row>
    <row r="170" spans="1:11" ht="15.75" x14ac:dyDescent="0.25">
      <c r="A170" s="1">
        <f ca="1">RANK(C170,C$2:C$983)</f>
        <v>169</v>
      </c>
      <c r="B170" s="5" t="s">
        <v>178</v>
      </c>
      <c r="C170" s="6" cm="1">
        <f t="array" aca="1" ref="C170" ca="1">SUM(LARGE(D170:M170,ROW(INDIRECT("1:7"))))</f>
        <v>45.544554455445542</v>
      </c>
      <c r="D170" s="7">
        <f>IFERROR(100*_xlfn.IFNA(VLOOKUP($B170,[1]KviZDarije1!$A$1:$K$1000, 11, 0), 0)/'[1]TOP SCORES'!B$10,0)</f>
        <v>0</v>
      </c>
      <c r="E170" s="7">
        <f>IFERROR(100*_xlfn.IFNA(VLOOKUP($B170,[1]KviZDarije2!$A$1:$K$1000, 11, 0), 0)/'[1]TOP SCORES'!C$10,0)</f>
        <v>0</v>
      </c>
      <c r="F170" s="7">
        <f>IFERROR(100*_xlfn.IFNA(VLOOKUP($B170,[1]KviZDarije3!$A$1:$K$1000, 11, 0), 0)/'[1]TOP SCORES'!D$10,0)</f>
        <v>0</v>
      </c>
      <c r="G170" s="7">
        <f>IFERROR(100*_xlfn.IFNA(VLOOKUP($B170,[1]KviZDarije4!$A$1:$K$1000, 11, 0), 0)/'[1]TOP SCORES'!E$10,0)</f>
        <v>0</v>
      </c>
      <c r="H170" s="7">
        <f>IFERROR(100*_xlfn.IFNA(VLOOKUP($B170,[1]KviZDarije5!$A$1:$K$1000, 11, 0), 0)/'[1]TOP SCORES'!F$10,0)</f>
        <v>0</v>
      </c>
      <c r="I170" s="7">
        <f>IFERROR(100*_xlfn.IFNA(VLOOKUP($B170,[1]KviZDarije6!$A$1:$K$1000, 11, 0), 0)/'[1]TOP SCORES'!G$10,0)</f>
        <v>45.544554455445542</v>
      </c>
      <c r="J170" s="7">
        <f>IFERROR(100*_xlfn.IFNA(VLOOKUP($B170,[1]KviZDarije7!$A$1:$K$1000, 11, 0), 0)/'[1]TOP SCORES'!H$10,0)</f>
        <v>0</v>
      </c>
      <c r="K170" s="7">
        <f>IFERROR(100*_xlfn.IFNA(VLOOKUP($B170,[1]KviZDarije8!$A$1:$K$1000, 11, 0), 0)/'[1]TOP SCORES'!I$10,0)</f>
        <v>0</v>
      </c>
    </row>
    <row r="171" spans="1:11" ht="15.75" x14ac:dyDescent="0.25">
      <c r="A171" s="1">
        <f ca="1">RANK(C171,C$2:C$983)</f>
        <v>170</v>
      </c>
      <c r="B171" s="2" t="s">
        <v>179</v>
      </c>
      <c r="C171" s="6" cm="1">
        <f t="array" aca="1" ref="C171" ca="1">SUM(LARGE(D171:M171,ROW(INDIRECT("1:7"))))</f>
        <v>44.554455445544555</v>
      </c>
      <c r="D171" s="7">
        <f>IFERROR(100*_xlfn.IFNA(VLOOKUP($B171,[1]KviZDarije1!$A$1:$K$1000, 11, 0), 0)/'[1]TOP SCORES'!B$10,0)</f>
        <v>0</v>
      </c>
      <c r="E171" s="7">
        <f>IFERROR(100*_xlfn.IFNA(VLOOKUP($B171,[1]KviZDarije2!$A$1:$K$1000, 11, 0), 0)/'[1]TOP SCORES'!C$10,0)</f>
        <v>0</v>
      </c>
      <c r="F171" s="7">
        <f>IFERROR(100*_xlfn.IFNA(VLOOKUP($B171,[1]KviZDarije3!$A$1:$K$1000, 11, 0), 0)/'[1]TOP SCORES'!D$10,0)</f>
        <v>44.554455445544555</v>
      </c>
      <c r="G171" s="7">
        <f>IFERROR(100*_xlfn.IFNA(VLOOKUP($B171,[1]KviZDarije4!$A$1:$K$1000, 11, 0), 0)/'[1]TOP SCORES'!E$10,0)</f>
        <v>0</v>
      </c>
      <c r="H171" s="7">
        <f>IFERROR(100*_xlfn.IFNA(VLOOKUP($B171,[1]KviZDarije5!$A$1:$K$1000, 11, 0), 0)/'[1]TOP SCORES'!F$10,0)</f>
        <v>0</v>
      </c>
      <c r="I171" s="7">
        <f>IFERROR(100*_xlfn.IFNA(VLOOKUP($B171,[1]KviZDarije6!$A$1:$K$1000, 11, 0), 0)/'[1]TOP SCORES'!G$10,0)</f>
        <v>0</v>
      </c>
      <c r="J171" s="7">
        <f>IFERROR(100*_xlfn.IFNA(VLOOKUP($B171,[1]KviZDarije7!$A$1:$K$1000, 11, 0), 0)/'[1]TOP SCORES'!H$10,0)</f>
        <v>0</v>
      </c>
      <c r="K171" s="7">
        <f>IFERROR(100*_xlfn.IFNA(VLOOKUP($B171,[1]KviZDarije8!$A$1:$K$1000, 11, 0), 0)/'[1]TOP SCORES'!I$10,0)</f>
        <v>0</v>
      </c>
    </row>
    <row r="172" spans="1:11" ht="15.75" x14ac:dyDescent="0.25">
      <c r="A172" s="1">
        <f ca="1">RANK(C172,C$2:C$983)</f>
        <v>171</v>
      </c>
      <c r="B172" s="5" t="s">
        <v>180</v>
      </c>
      <c r="C172" s="6" cm="1">
        <f t="array" aca="1" ref="C172" ca="1">SUM(LARGE(D172:M172,ROW(INDIRECT("1:7"))))</f>
        <v>43.617021276595743</v>
      </c>
      <c r="D172" s="7">
        <f>IFERROR(100*_xlfn.IFNA(VLOOKUP($B172,[1]KviZDarije1!$A$1:$K$1000, 11, 0), 0)/'[1]TOP SCORES'!B$10,0)</f>
        <v>0</v>
      </c>
      <c r="E172" s="7">
        <f>IFERROR(100*_xlfn.IFNA(VLOOKUP($B172,[1]KviZDarije2!$A$1:$K$1000, 11, 0), 0)/'[1]TOP SCORES'!C$10,0)</f>
        <v>0</v>
      </c>
      <c r="F172" s="7">
        <f>IFERROR(100*_xlfn.IFNA(VLOOKUP($B172,[1]KviZDarije3!$A$1:$K$1000, 11, 0), 0)/'[1]TOP SCORES'!D$10,0)</f>
        <v>0</v>
      </c>
      <c r="G172" s="7">
        <f>IFERROR(100*_xlfn.IFNA(VLOOKUP($B172,[1]KviZDarije4!$A$1:$K$1000, 11, 0), 0)/'[1]TOP SCORES'!E$10,0)</f>
        <v>43.617021276595743</v>
      </c>
      <c r="H172" s="7">
        <f>IFERROR(100*_xlfn.IFNA(VLOOKUP($B172,[1]KviZDarije5!$A$1:$K$1000, 11, 0), 0)/'[1]TOP SCORES'!F$10,0)</f>
        <v>0</v>
      </c>
      <c r="I172" s="7">
        <f>IFERROR(100*_xlfn.IFNA(VLOOKUP($B172,[1]KviZDarije6!$A$1:$K$1000, 11, 0), 0)/'[1]TOP SCORES'!G$10,0)</f>
        <v>0</v>
      </c>
      <c r="J172" s="7">
        <f>IFERROR(100*_xlfn.IFNA(VLOOKUP($B172,[1]KviZDarije7!$A$1:$K$1000, 11, 0), 0)/'[1]TOP SCORES'!H$10,0)</f>
        <v>0</v>
      </c>
      <c r="K172" s="7">
        <f>IFERROR(100*_xlfn.IFNA(VLOOKUP($B172,[1]KviZDarije8!$A$1:$K$1000, 11, 0), 0)/'[1]TOP SCORES'!I$10,0)</f>
        <v>0</v>
      </c>
    </row>
    <row r="173" spans="1:11" ht="15.75" x14ac:dyDescent="0.25">
      <c r="A173" s="1">
        <f ca="1">RANK(C173,C$2:C$983)</f>
        <v>172</v>
      </c>
      <c r="B173" s="5" t="s">
        <v>181</v>
      </c>
      <c r="C173" s="6" cm="1">
        <f t="array" aca="1" ref="C173" ca="1">SUM(LARGE(D173:M173,ROW(INDIRECT("1:7"))))</f>
        <v>40.594059405940591</v>
      </c>
      <c r="D173" s="7">
        <f>IFERROR(100*_xlfn.IFNA(VLOOKUP($B173,[1]KviZDarije1!$A$1:$K$1000, 11, 0), 0)/'[1]TOP SCORES'!B$10,0)</f>
        <v>0</v>
      </c>
      <c r="E173" s="7">
        <f>IFERROR(100*_xlfn.IFNA(VLOOKUP($B173,[1]KviZDarije2!$A$1:$K$1000, 11, 0), 0)/'[1]TOP SCORES'!C$10,0)</f>
        <v>0</v>
      </c>
      <c r="F173" s="7">
        <f>IFERROR(100*_xlfn.IFNA(VLOOKUP($B173,[1]KviZDarije3!$A$1:$K$1000, 11, 0), 0)/'[1]TOP SCORES'!D$10,0)</f>
        <v>0</v>
      </c>
      <c r="G173" s="7">
        <f>IFERROR(100*_xlfn.IFNA(VLOOKUP($B173,[1]KviZDarije4!$A$1:$K$1000, 11, 0), 0)/'[1]TOP SCORES'!E$10,0)</f>
        <v>0</v>
      </c>
      <c r="H173" s="7">
        <f>IFERROR(100*_xlfn.IFNA(VLOOKUP($B173,[1]KviZDarije5!$A$1:$K$1000, 11, 0), 0)/'[1]TOP SCORES'!F$10,0)</f>
        <v>0</v>
      </c>
      <c r="I173" s="7">
        <f>IFERROR(100*_xlfn.IFNA(VLOOKUP($B173,[1]KviZDarije6!$A$1:$K$1000, 11, 0), 0)/'[1]TOP SCORES'!G$10,0)</f>
        <v>40.594059405940591</v>
      </c>
      <c r="J173" s="7">
        <f>IFERROR(100*_xlfn.IFNA(VLOOKUP($B173,[1]KviZDarije7!$A$1:$K$1000, 11, 0), 0)/'[1]TOP SCORES'!H$10,0)</f>
        <v>0</v>
      </c>
      <c r="K173" s="7">
        <f>IFERROR(100*_xlfn.IFNA(VLOOKUP($B173,[1]KviZDarije8!$A$1:$K$1000, 11, 0), 0)/'[1]TOP SCORES'!I$10,0)</f>
        <v>0</v>
      </c>
    </row>
    <row r="174" spans="1:11" ht="15.75" x14ac:dyDescent="0.25">
      <c r="A174" s="1">
        <f ca="1">RANK(C174,C$2:C$983)</f>
        <v>173</v>
      </c>
      <c r="B174" s="9" t="s">
        <v>182</v>
      </c>
      <c r="C174" s="6" cm="1">
        <f t="array" aca="1" ref="C174" ca="1">SUM(LARGE(D174:M174,ROW(INDIRECT("1:7"))))</f>
        <v>40.449438202247194</v>
      </c>
      <c r="D174" s="7">
        <f>IFERROR(100*_xlfn.IFNA(VLOOKUP($B174,[1]KviZDarije1!$A$1:$K$1000, 11, 0), 0)/'[1]TOP SCORES'!B$10,0)</f>
        <v>0</v>
      </c>
      <c r="E174" s="7">
        <f>IFERROR(100*_xlfn.IFNA(VLOOKUP($B174,[1]KviZDarije2!$A$1:$K$1000, 11, 0), 0)/'[1]TOP SCORES'!C$10,0)</f>
        <v>0</v>
      </c>
      <c r="F174" s="7">
        <f>IFERROR(100*_xlfn.IFNA(VLOOKUP($B174,[1]KviZDarije3!$A$1:$K$1000, 11, 0), 0)/'[1]TOP SCORES'!D$10,0)</f>
        <v>0</v>
      </c>
      <c r="G174" s="7">
        <f>IFERROR(100*_xlfn.IFNA(VLOOKUP($B174,[1]KviZDarije4!$A$1:$K$1000, 11, 0), 0)/'[1]TOP SCORES'!E$10,0)</f>
        <v>0</v>
      </c>
      <c r="H174" s="7">
        <f>IFERROR(100*_xlfn.IFNA(VLOOKUP($B174,[1]KviZDarije5!$A$1:$K$1000, 11, 0), 0)/'[1]TOP SCORES'!F$10,0)</f>
        <v>0</v>
      </c>
      <c r="I174" s="7">
        <f>IFERROR(100*_xlfn.IFNA(VLOOKUP($B174,[1]KviZDarije6!$A$1:$K$1000, 11, 0), 0)/'[1]TOP SCORES'!G$10,0)</f>
        <v>0</v>
      </c>
      <c r="J174" s="7">
        <f>IFERROR(100*_xlfn.IFNA(VLOOKUP($B174,[1]KviZDarije7!$A$1:$K$1000, 11, 0), 0)/'[1]TOP SCORES'!H$10,0)</f>
        <v>0</v>
      </c>
      <c r="K174" s="7">
        <f>IFERROR(100*_xlfn.IFNA(VLOOKUP($B174,[1]KviZDarije8!$A$1:$K$1000, 11, 0), 0)/'[1]TOP SCORES'!I$10,0)</f>
        <v>40.449438202247194</v>
      </c>
    </row>
    <row r="175" spans="1:11" ht="15.75" x14ac:dyDescent="0.25">
      <c r="A175" s="1">
        <f ca="1">RANK(C175,C$2:C$983)</f>
        <v>174</v>
      </c>
      <c r="B175" s="5" t="s">
        <v>183</v>
      </c>
      <c r="C175" s="6" cm="1">
        <f t="array" aca="1" ref="C175" ca="1">SUM(LARGE(D175:M175,ROW(INDIRECT("1:7"))))</f>
        <v>40.425531914893618</v>
      </c>
      <c r="D175" s="7">
        <f>IFERROR(100*_xlfn.IFNA(VLOOKUP($B175,[1]KviZDarije1!$A$1:$K$1000, 11, 0), 0)/'[1]TOP SCORES'!B$10,0)</f>
        <v>0</v>
      </c>
      <c r="E175" s="7">
        <f>IFERROR(100*_xlfn.IFNA(VLOOKUP($B175,[1]KviZDarije2!$A$1:$K$1000, 11, 0), 0)/'[1]TOP SCORES'!C$10,0)</f>
        <v>0</v>
      </c>
      <c r="F175" s="7">
        <f>IFERROR(100*_xlfn.IFNA(VLOOKUP($B175,[1]KviZDarije3!$A$1:$K$1000, 11, 0), 0)/'[1]TOP SCORES'!D$10,0)</f>
        <v>0</v>
      </c>
      <c r="G175" s="7">
        <f>IFERROR(100*_xlfn.IFNA(VLOOKUP($B175,[1]KviZDarije4!$A$1:$K$1000, 11, 0), 0)/'[1]TOP SCORES'!E$10,0)</f>
        <v>40.425531914893618</v>
      </c>
      <c r="H175" s="7">
        <f>IFERROR(100*_xlfn.IFNA(VLOOKUP($B175,[1]KviZDarije5!$A$1:$K$1000, 11, 0), 0)/'[1]TOP SCORES'!F$10,0)</f>
        <v>0</v>
      </c>
      <c r="I175" s="7">
        <f>IFERROR(100*_xlfn.IFNA(VLOOKUP($B175,[1]KviZDarije6!$A$1:$K$1000, 11, 0), 0)/'[1]TOP SCORES'!G$10,0)</f>
        <v>0</v>
      </c>
      <c r="J175" s="7">
        <f>IFERROR(100*_xlfn.IFNA(VLOOKUP($B175,[1]KviZDarije7!$A$1:$K$1000, 11, 0), 0)/'[1]TOP SCORES'!H$10,0)</f>
        <v>0</v>
      </c>
      <c r="K175" s="7">
        <f>IFERROR(100*_xlfn.IFNA(VLOOKUP($B175,[1]KviZDarije8!$A$1:$K$1000, 11, 0), 0)/'[1]TOP SCORES'!I$10,0)</f>
        <v>0</v>
      </c>
    </row>
    <row r="176" spans="1:11" ht="15.75" x14ac:dyDescent="0.25">
      <c r="A176" s="1">
        <f ca="1">RANK(C176,C$2:C$983)</f>
        <v>175</v>
      </c>
      <c r="B176" s="5" t="s">
        <v>184</v>
      </c>
      <c r="C176" s="6" cm="1">
        <f t="array" aca="1" ref="C176" ca="1">SUM(LARGE(D176:M176,ROW(INDIRECT("1:7"))))</f>
        <v>36.170212765957444</v>
      </c>
      <c r="D176" s="7">
        <f>IFERROR(100*_xlfn.IFNA(VLOOKUP($B176,[1]KviZDarije1!$A$1:$K$1000, 11, 0), 0)/'[1]TOP SCORES'!B$10,0)</f>
        <v>0</v>
      </c>
      <c r="E176" s="7">
        <f>IFERROR(100*_xlfn.IFNA(VLOOKUP($B176,[1]KviZDarije2!$A$1:$K$1000, 11, 0), 0)/'[1]TOP SCORES'!C$10,0)</f>
        <v>0</v>
      </c>
      <c r="F176" s="7">
        <f>IFERROR(100*_xlfn.IFNA(VLOOKUP($B176,[1]KviZDarije3!$A$1:$K$1000, 11, 0), 0)/'[1]TOP SCORES'!D$10,0)</f>
        <v>0</v>
      </c>
      <c r="G176" s="7">
        <f>IFERROR(100*_xlfn.IFNA(VLOOKUP($B176,[1]KviZDarije4!$A$1:$K$1000, 11, 0), 0)/'[1]TOP SCORES'!E$10,0)</f>
        <v>0</v>
      </c>
      <c r="H176" s="7">
        <f>IFERROR(100*_xlfn.IFNA(VLOOKUP($B176,[1]KviZDarije5!$A$1:$K$1000, 11, 0), 0)/'[1]TOP SCORES'!F$10,0)</f>
        <v>36.170212765957444</v>
      </c>
      <c r="I176" s="7">
        <f>IFERROR(100*_xlfn.IFNA(VLOOKUP($B176,[1]KviZDarije6!$A$1:$K$1000, 11, 0), 0)/'[1]TOP SCORES'!G$10,0)</f>
        <v>0</v>
      </c>
      <c r="J176" s="7">
        <f>IFERROR(100*_xlfn.IFNA(VLOOKUP($B176,[1]KviZDarije7!$A$1:$K$1000, 11, 0), 0)/'[1]TOP SCORES'!H$10,0)</f>
        <v>0</v>
      </c>
      <c r="K176" s="7">
        <f>IFERROR(100*_xlfn.IFNA(VLOOKUP($B176,[1]KviZDarije8!$A$1:$K$1000, 11, 0), 0)/'[1]TOP SCORES'!I$10,0)</f>
        <v>0</v>
      </c>
    </row>
    <row r="177" spans="1:11" ht="15.75" x14ac:dyDescent="0.25">
      <c r="A177" s="1">
        <f ca="1">RANK(C177,C$2:C$983)</f>
        <v>176</v>
      </c>
      <c r="B177" s="2" t="s">
        <v>185</v>
      </c>
      <c r="C177" s="6" cm="1">
        <f t="array" aca="1" ref="C177" ca="1">SUM(LARGE(D177:M177,ROW(INDIRECT("1:7"))))</f>
        <v>35.922330097087375</v>
      </c>
      <c r="D177" s="7">
        <f>IFERROR(100*_xlfn.IFNA(VLOOKUP($B177,[1]KviZDarije1!$A$1:$K$1000, 11, 0), 0)/'[1]TOP SCORES'!B$10,0)</f>
        <v>35.922330097087375</v>
      </c>
      <c r="E177" s="7">
        <f>IFERROR(100*_xlfn.IFNA(VLOOKUP($B177,[1]KviZDarije2!$A$1:$K$1000, 11, 0), 0)/'[1]TOP SCORES'!C$10,0)</f>
        <v>0</v>
      </c>
      <c r="F177" s="7">
        <f>IFERROR(100*_xlfn.IFNA(VLOOKUP($B177,[1]KviZDarije3!$A$1:$K$1000, 11, 0), 0)/'[1]TOP SCORES'!D$10,0)</f>
        <v>0</v>
      </c>
      <c r="G177" s="7">
        <f>IFERROR(100*_xlfn.IFNA(VLOOKUP($B177,[1]KviZDarije4!$A$1:$K$1000, 11, 0), 0)/'[1]TOP SCORES'!E$10,0)</f>
        <v>0</v>
      </c>
      <c r="H177" s="7">
        <f>IFERROR(100*_xlfn.IFNA(VLOOKUP($B177,[1]KviZDarije5!$A$1:$K$1000, 11, 0), 0)/'[1]TOP SCORES'!F$10,0)</f>
        <v>0</v>
      </c>
      <c r="I177" s="7">
        <f>IFERROR(100*_xlfn.IFNA(VLOOKUP($B177,[1]KviZDarije6!$A$1:$K$1000, 11, 0), 0)/'[1]TOP SCORES'!G$10,0)</f>
        <v>0</v>
      </c>
      <c r="J177" s="7">
        <f>IFERROR(100*_xlfn.IFNA(VLOOKUP($B177,[1]KviZDarije7!$A$1:$K$1000, 11, 0), 0)/'[1]TOP SCORES'!H$10,0)</f>
        <v>0</v>
      </c>
      <c r="K177" s="7">
        <f>IFERROR(100*_xlfn.IFNA(VLOOKUP($B177,[1]KviZDarije8!$A$1:$K$1000, 11, 0), 0)/'[1]TOP SCORES'!I$10,0)</f>
        <v>0</v>
      </c>
    </row>
    <row r="178" spans="1:11" ht="15.75" x14ac:dyDescent="0.25">
      <c r="A178" s="1">
        <f ca="1">RANK(C178,C$2:C$983)</f>
        <v>177</v>
      </c>
      <c r="B178" s="5" t="s">
        <v>186</v>
      </c>
      <c r="C178" s="6" cm="1">
        <f t="array" aca="1" ref="C178" ca="1">SUM(LARGE(D178:M178,ROW(INDIRECT("1:7"))))</f>
        <v>34.042553191489361</v>
      </c>
      <c r="D178" s="7">
        <f>IFERROR(100*_xlfn.IFNA(VLOOKUP($B178,[1]KviZDarije1!$A$1:$K$1000, 11, 0), 0)/'[1]TOP SCORES'!B$10,0)</f>
        <v>0</v>
      </c>
      <c r="E178" s="7">
        <f>IFERROR(100*_xlfn.IFNA(VLOOKUP($B178,[1]KviZDarije2!$A$1:$K$1000, 11, 0), 0)/'[1]TOP SCORES'!C$10,0)</f>
        <v>0</v>
      </c>
      <c r="F178" s="7">
        <f>IFERROR(100*_xlfn.IFNA(VLOOKUP($B178,[1]KviZDarije3!$A$1:$K$1000, 11, 0), 0)/'[1]TOP SCORES'!D$10,0)</f>
        <v>0</v>
      </c>
      <c r="G178" s="7">
        <f>IFERROR(100*_xlfn.IFNA(VLOOKUP($B178,[1]KviZDarije4!$A$1:$K$1000, 11, 0), 0)/'[1]TOP SCORES'!E$10,0)</f>
        <v>0</v>
      </c>
      <c r="H178" s="7">
        <f>IFERROR(100*_xlfn.IFNA(VLOOKUP($B178,[1]KviZDarije5!$A$1:$K$1000, 11, 0), 0)/'[1]TOP SCORES'!F$10,0)</f>
        <v>34.042553191489361</v>
      </c>
      <c r="I178" s="7">
        <f>IFERROR(100*_xlfn.IFNA(VLOOKUP($B178,[1]KviZDarije6!$A$1:$K$1000, 11, 0), 0)/'[1]TOP SCORES'!G$10,0)</f>
        <v>0</v>
      </c>
      <c r="J178" s="7">
        <f>IFERROR(100*_xlfn.IFNA(VLOOKUP($B178,[1]KviZDarije7!$A$1:$K$1000, 11, 0), 0)/'[1]TOP SCORES'!H$10,0)</f>
        <v>0</v>
      </c>
      <c r="K178" s="7">
        <f>IFERROR(100*_xlfn.IFNA(VLOOKUP($B178,[1]KviZDarije8!$A$1:$K$1000, 11, 0), 0)/'[1]TOP SCORES'!I$10,0)</f>
        <v>0</v>
      </c>
    </row>
    <row r="179" spans="1:11" ht="15.75" x14ac:dyDescent="0.25">
      <c r="A179" s="1">
        <f ca="1">RANK(C179,C$2:C$983)</f>
        <v>177</v>
      </c>
      <c r="B179" s="5" t="s">
        <v>187</v>
      </c>
      <c r="C179" s="6" cm="1">
        <f t="array" aca="1" ref="C179" ca="1">SUM(LARGE(D179:M179,ROW(INDIRECT("1:7"))))</f>
        <v>34.042553191489361</v>
      </c>
      <c r="D179" s="7">
        <f>IFERROR(100*_xlfn.IFNA(VLOOKUP($B179,[1]KviZDarije1!$A$1:$K$1000, 11, 0), 0)/'[1]TOP SCORES'!B$10,0)</f>
        <v>0</v>
      </c>
      <c r="E179" s="7">
        <f>IFERROR(100*_xlfn.IFNA(VLOOKUP($B179,[1]KviZDarije2!$A$1:$K$1000, 11, 0), 0)/'[1]TOP SCORES'!C$10,0)</f>
        <v>0</v>
      </c>
      <c r="F179" s="7">
        <f>IFERROR(100*_xlfn.IFNA(VLOOKUP($B179,[1]KviZDarije3!$A$1:$K$1000, 11, 0), 0)/'[1]TOP SCORES'!D$10,0)</f>
        <v>0</v>
      </c>
      <c r="G179" s="7">
        <f>IFERROR(100*_xlfn.IFNA(VLOOKUP($B179,[1]KviZDarije4!$A$1:$K$1000, 11, 0), 0)/'[1]TOP SCORES'!E$10,0)</f>
        <v>34.042553191489361</v>
      </c>
      <c r="H179" s="7">
        <f>IFERROR(100*_xlfn.IFNA(VLOOKUP($B179,[1]KviZDarije5!$A$1:$K$1000, 11, 0), 0)/'[1]TOP SCORES'!F$10,0)</f>
        <v>0</v>
      </c>
      <c r="I179" s="7">
        <f>IFERROR(100*_xlfn.IFNA(VLOOKUP($B179,[1]KviZDarije6!$A$1:$K$1000, 11, 0), 0)/'[1]TOP SCORES'!G$10,0)</f>
        <v>0</v>
      </c>
      <c r="J179" s="7">
        <f>IFERROR(100*_xlfn.IFNA(VLOOKUP($B179,[1]KviZDarije7!$A$1:$K$1000, 11, 0), 0)/'[1]TOP SCORES'!H$10,0)</f>
        <v>0</v>
      </c>
      <c r="K179" s="7">
        <f>IFERROR(100*_xlfn.IFNA(VLOOKUP($B179,[1]KviZDarije8!$A$1:$K$1000, 11, 0), 0)/'[1]TOP SCORES'!I$10,0)</f>
        <v>0</v>
      </c>
    </row>
    <row r="180" spans="1:11" ht="15.75" x14ac:dyDescent="0.25">
      <c r="A180" s="1">
        <f ca="1">RANK(C180,C$2:C$983)</f>
        <v>179</v>
      </c>
      <c r="B180" s="5" t="s">
        <v>188</v>
      </c>
      <c r="C180" s="6" cm="1">
        <f t="array" aca="1" ref="C180" ca="1">SUM(LARGE(D180:M180,ROW(INDIRECT("1:7"))))</f>
        <v>33.980582524271846</v>
      </c>
      <c r="D180" s="7">
        <f>IFERROR(100*_xlfn.IFNA(VLOOKUP($B180,[1]KviZDarije1!$A$1:$K$1000, 11, 0), 0)/'[1]TOP SCORES'!B$10,0)</f>
        <v>33.980582524271846</v>
      </c>
      <c r="E180" s="7">
        <f>IFERROR(100*_xlfn.IFNA(VLOOKUP($B180,[1]KviZDarije2!$A$1:$K$1000, 11, 0), 0)/'[1]TOP SCORES'!C$10,0)</f>
        <v>0</v>
      </c>
      <c r="F180" s="7">
        <f>IFERROR(100*_xlfn.IFNA(VLOOKUP($B180,[1]KviZDarije3!$A$1:$K$1000, 11, 0), 0)/'[1]TOP SCORES'!D$10,0)</f>
        <v>0</v>
      </c>
      <c r="G180" s="7">
        <f>IFERROR(100*_xlfn.IFNA(VLOOKUP($B180,[1]KviZDarije4!$A$1:$K$1000, 11, 0), 0)/'[1]TOP SCORES'!E$10,0)</f>
        <v>0</v>
      </c>
      <c r="H180" s="7">
        <f>IFERROR(100*_xlfn.IFNA(VLOOKUP($B180,[1]KviZDarije5!$A$1:$K$1000, 11, 0), 0)/'[1]TOP SCORES'!F$10,0)</f>
        <v>0</v>
      </c>
      <c r="I180" s="7">
        <f>IFERROR(100*_xlfn.IFNA(VLOOKUP($B180,[1]KviZDarije6!$A$1:$K$1000, 11, 0), 0)/'[1]TOP SCORES'!G$10,0)</f>
        <v>0</v>
      </c>
      <c r="J180" s="7">
        <f>IFERROR(100*_xlfn.IFNA(VLOOKUP($B180,[1]KviZDarije7!$A$1:$K$1000, 11, 0), 0)/'[1]TOP SCORES'!H$10,0)</f>
        <v>0</v>
      </c>
      <c r="K180" s="7">
        <f>IFERROR(100*_xlfn.IFNA(VLOOKUP($B180,[1]KviZDarije8!$A$1:$K$1000, 11, 0), 0)/'[1]TOP SCORES'!I$10,0)</f>
        <v>0</v>
      </c>
    </row>
    <row r="181" spans="1:11" ht="15.75" x14ac:dyDescent="0.25">
      <c r="A181" s="1">
        <f ca="1">RANK(C181,C$2:C$983)</f>
        <v>179</v>
      </c>
      <c r="B181" s="5" t="s">
        <v>189</v>
      </c>
      <c r="C181" s="6" cm="1">
        <f t="array" aca="1" ref="C181" ca="1">SUM(LARGE(D181:M181,ROW(INDIRECT("1:7"))))</f>
        <v>33.980582524271846</v>
      </c>
      <c r="D181" s="7">
        <f>IFERROR(100*_xlfn.IFNA(VLOOKUP($B181,[1]KviZDarije1!$A$1:$K$1000, 11, 0), 0)/'[1]TOP SCORES'!B$10,0)</f>
        <v>33.980582524271846</v>
      </c>
      <c r="E181" s="7">
        <f>IFERROR(100*_xlfn.IFNA(VLOOKUP($B181,[1]KviZDarije2!$A$1:$K$1000, 11, 0), 0)/'[1]TOP SCORES'!C$10,0)</f>
        <v>0</v>
      </c>
      <c r="F181" s="7">
        <f>IFERROR(100*_xlfn.IFNA(VLOOKUP($B181,[1]KviZDarije3!$A$1:$K$1000, 11, 0), 0)/'[1]TOP SCORES'!D$10,0)</f>
        <v>0</v>
      </c>
      <c r="G181" s="7">
        <f>IFERROR(100*_xlfn.IFNA(VLOOKUP($B181,[1]KviZDarije4!$A$1:$K$1000, 11, 0), 0)/'[1]TOP SCORES'!E$10,0)</f>
        <v>0</v>
      </c>
      <c r="H181" s="7">
        <f>IFERROR(100*_xlfn.IFNA(VLOOKUP($B181,[1]KviZDarije5!$A$1:$K$1000, 11, 0), 0)/'[1]TOP SCORES'!F$10,0)</f>
        <v>0</v>
      </c>
      <c r="I181" s="7">
        <f>IFERROR(100*_xlfn.IFNA(VLOOKUP($B181,[1]KviZDarije6!$A$1:$K$1000, 11, 0), 0)/'[1]TOP SCORES'!G$10,0)</f>
        <v>0</v>
      </c>
      <c r="J181" s="7">
        <f>IFERROR(100*_xlfn.IFNA(VLOOKUP($B181,[1]KviZDarije7!$A$1:$K$1000, 11, 0), 0)/'[1]TOP SCORES'!H$10,0)</f>
        <v>0</v>
      </c>
      <c r="K181" s="7">
        <f>IFERROR(100*_xlfn.IFNA(VLOOKUP($B181,[1]KviZDarije8!$A$1:$K$1000, 11, 0), 0)/'[1]TOP SCORES'!I$10,0)</f>
        <v>0</v>
      </c>
    </row>
    <row r="182" spans="1:11" ht="15.75" x14ac:dyDescent="0.25">
      <c r="A182" s="1">
        <f ca="1">RANK(C182,C$2:C$983)</f>
        <v>181</v>
      </c>
      <c r="B182" s="8" t="s">
        <v>190</v>
      </c>
      <c r="C182" s="6" cm="1">
        <f t="array" aca="1" ref="C182" ca="1">SUM(LARGE(D182:M182,ROW(INDIRECT("1:7"))))</f>
        <v>33.684210526315788</v>
      </c>
      <c r="D182" s="7">
        <f>IFERROR(100*_xlfn.IFNA(VLOOKUP($B182,[1]KviZDarije1!$A$1:$K$1000, 11, 0), 0)/'[1]TOP SCORES'!B$10,0)</f>
        <v>0</v>
      </c>
      <c r="E182" s="7">
        <f>IFERROR(100*_xlfn.IFNA(VLOOKUP($B182,[1]KviZDarije2!$A$1:$K$1000, 11, 0), 0)/'[1]TOP SCORES'!C$10,0)</f>
        <v>0</v>
      </c>
      <c r="F182" s="7">
        <f>IFERROR(100*_xlfn.IFNA(VLOOKUP($B182,[1]KviZDarije3!$A$1:$K$1000, 11, 0), 0)/'[1]TOP SCORES'!D$10,0)</f>
        <v>0</v>
      </c>
      <c r="G182" s="7">
        <f>IFERROR(100*_xlfn.IFNA(VLOOKUP($B182,[1]KviZDarije4!$A$1:$K$1000, 11, 0), 0)/'[1]TOP SCORES'!E$10,0)</f>
        <v>0</v>
      </c>
      <c r="H182" s="7">
        <f>IFERROR(100*_xlfn.IFNA(VLOOKUP($B182,[1]KviZDarije5!$A$1:$K$1000, 11, 0), 0)/'[1]TOP SCORES'!F$10,0)</f>
        <v>0</v>
      </c>
      <c r="I182" s="7">
        <f>IFERROR(100*_xlfn.IFNA(VLOOKUP($B182,[1]KviZDarije6!$A$1:$K$1000, 11, 0), 0)/'[1]TOP SCORES'!G$10,0)</f>
        <v>0</v>
      </c>
      <c r="J182" s="7">
        <f>IFERROR(100*_xlfn.IFNA(VLOOKUP($B182,[1]KviZDarije7!$A$1:$K$1000, 11, 0), 0)/'[1]TOP SCORES'!H$10,0)</f>
        <v>33.684210526315788</v>
      </c>
      <c r="K182" s="7">
        <f>IFERROR(100*_xlfn.IFNA(VLOOKUP($B182,[1]KviZDarije8!$A$1:$K$1000, 11, 0), 0)/'[1]TOP SCORES'!I$10,0)</f>
        <v>0</v>
      </c>
    </row>
    <row r="183" spans="1:11" ht="15.75" x14ac:dyDescent="0.25">
      <c r="A183" s="1">
        <f ca="1">RANK(C183,C$2:C$983)</f>
        <v>182</v>
      </c>
      <c r="B183" s="5" t="s">
        <v>191</v>
      </c>
      <c r="C183" s="6" cm="1">
        <f t="array" aca="1" ref="C183" ca="1">SUM(LARGE(D183:M183,ROW(INDIRECT("1:7"))))</f>
        <v>33.009708737864081</v>
      </c>
      <c r="D183" s="7">
        <f>IFERROR(100*_xlfn.IFNA(VLOOKUP($B183,[1]KviZDarije1!$A$1:$K$1000, 11, 0), 0)/'[1]TOP SCORES'!B$10,0)</f>
        <v>33.009708737864081</v>
      </c>
      <c r="E183" s="7">
        <f>IFERROR(100*_xlfn.IFNA(VLOOKUP($B183,[1]KviZDarije2!$A$1:$K$1000, 11, 0), 0)/'[1]TOP SCORES'!C$10,0)</f>
        <v>0</v>
      </c>
      <c r="F183" s="7">
        <f>IFERROR(100*_xlfn.IFNA(VLOOKUP($B183,[1]KviZDarije3!$A$1:$K$1000, 11, 0), 0)/'[1]TOP SCORES'!D$10,0)</f>
        <v>0</v>
      </c>
      <c r="G183" s="7">
        <f>IFERROR(100*_xlfn.IFNA(VLOOKUP($B183,[1]KviZDarije4!$A$1:$K$1000, 11, 0), 0)/'[1]TOP SCORES'!E$10,0)</f>
        <v>0</v>
      </c>
      <c r="H183" s="7">
        <f>IFERROR(100*_xlfn.IFNA(VLOOKUP($B183,[1]KviZDarije5!$A$1:$K$1000, 11, 0), 0)/'[1]TOP SCORES'!F$10,0)</f>
        <v>0</v>
      </c>
      <c r="I183" s="7">
        <f>IFERROR(100*_xlfn.IFNA(VLOOKUP($B183,[1]KviZDarije6!$A$1:$K$1000, 11, 0), 0)/'[1]TOP SCORES'!G$10,0)</f>
        <v>0</v>
      </c>
      <c r="J183" s="7">
        <f>IFERROR(100*_xlfn.IFNA(VLOOKUP($B183,[1]KviZDarije7!$A$1:$K$1000, 11, 0), 0)/'[1]TOP SCORES'!H$10,0)</f>
        <v>0</v>
      </c>
      <c r="K183" s="7">
        <f>IFERROR(100*_xlfn.IFNA(VLOOKUP($B183,[1]KviZDarije8!$A$1:$K$1000, 11, 0), 0)/'[1]TOP SCORES'!I$10,0)</f>
        <v>0</v>
      </c>
    </row>
    <row r="184" spans="1:11" ht="15.75" x14ac:dyDescent="0.25">
      <c r="A184" s="1">
        <f ca="1">RANK(C184,C$2:C$983)</f>
        <v>182</v>
      </c>
      <c r="B184" s="5" t="s">
        <v>192</v>
      </c>
      <c r="C184" s="6" cm="1">
        <f t="array" aca="1" ref="C184" ca="1">SUM(LARGE(D184:M184,ROW(INDIRECT("1:7"))))</f>
        <v>33.009708737864081</v>
      </c>
      <c r="D184" s="7">
        <f>IFERROR(100*_xlfn.IFNA(VLOOKUP($B184,[1]KviZDarije1!$A$1:$K$1000, 11, 0), 0)/'[1]TOP SCORES'!B$10,0)</f>
        <v>33.009708737864081</v>
      </c>
      <c r="E184" s="7">
        <f>IFERROR(100*_xlfn.IFNA(VLOOKUP($B184,[1]KviZDarije2!$A$1:$K$1000, 11, 0), 0)/'[1]TOP SCORES'!C$10,0)</f>
        <v>0</v>
      </c>
      <c r="F184" s="7">
        <f>IFERROR(100*_xlfn.IFNA(VLOOKUP($B184,[1]KviZDarije3!$A$1:$K$1000, 11, 0), 0)/'[1]TOP SCORES'!D$10,0)</f>
        <v>0</v>
      </c>
      <c r="G184" s="7">
        <f>IFERROR(100*_xlfn.IFNA(VLOOKUP($B184,[1]KviZDarije4!$A$1:$K$1000, 11, 0), 0)/'[1]TOP SCORES'!E$10,0)</f>
        <v>0</v>
      </c>
      <c r="H184" s="7">
        <f>IFERROR(100*_xlfn.IFNA(VLOOKUP($B184,[1]KviZDarije5!$A$1:$K$1000, 11, 0), 0)/'[1]TOP SCORES'!F$10,0)</f>
        <v>0</v>
      </c>
      <c r="I184" s="7">
        <f>IFERROR(100*_xlfn.IFNA(VLOOKUP($B184,[1]KviZDarije6!$A$1:$K$1000, 11, 0), 0)/'[1]TOP SCORES'!G$10,0)</f>
        <v>0</v>
      </c>
      <c r="J184" s="7">
        <f>IFERROR(100*_xlfn.IFNA(VLOOKUP($B184,[1]KviZDarije7!$A$1:$K$1000, 11, 0), 0)/'[1]TOP SCORES'!H$10,0)</f>
        <v>0</v>
      </c>
      <c r="K184" s="7">
        <f>IFERROR(100*_xlfn.IFNA(VLOOKUP($B184,[1]KviZDarije8!$A$1:$K$1000, 11, 0), 0)/'[1]TOP SCORES'!I$10,0)</f>
        <v>0</v>
      </c>
    </row>
    <row r="185" spans="1:11" ht="15.75" x14ac:dyDescent="0.25">
      <c r="A185" s="1">
        <f ca="1">RANK(C185,C$2:C$983)</f>
        <v>184</v>
      </c>
      <c r="B185" s="5" t="s">
        <v>193</v>
      </c>
      <c r="C185" s="6" cm="1">
        <f t="array" aca="1" ref="C185" ca="1">SUM(LARGE(D185:M185,ROW(INDIRECT("1:7"))))</f>
        <v>32.038834951456309</v>
      </c>
      <c r="D185" s="7">
        <f>IFERROR(100*_xlfn.IFNA(VLOOKUP($B185,[1]KviZDarije1!$A$1:$K$1000, 11, 0), 0)/'[1]TOP SCORES'!B$10,0)</f>
        <v>32.038834951456309</v>
      </c>
      <c r="E185" s="7">
        <f>IFERROR(100*_xlfn.IFNA(VLOOKUP($B185,[1]KviZDarije2!$A$1:$K$1000, 11, 0), 0)/'[1]TOP SCORES'!C$10,0)</f>
        <v>0</v>
      </c>
      <c r="F185" s="7">
        <f>IFERROR(100*_xlfn.IFNA(VLOOKUP($B185,[1]KviZDarije3!$A$1:$K$1000, 11, 0), 0)/'[1]TOP SCORES'!D$10,0)</f>
        <v>0</v>
      </c>
      <c r="G185" s="7">
        <f>IFERROR(100*_xlfn.IFNA(VLOOKUP($B185,[1]KviZDarije4!$A$1:$K$1000, 11, 0), 0)/'[1]TOP SCORES'!E$10,0)</f>
        <v>0</v>
      </c>
      <c r="H185" s="7">
        <f>IFERROR(100*_xlfn.IFNA(VLOOKUP($B185,[1]KviZDarije5!$A$1:$K$1000, 11, 0), 0)/'[1]TOP SCORES'!F$10,0)</f>
        <v>0</v>
      </c>
      <c r="I185" s="7">
        <f>IFERROR(100*_xlfn.IFNA(VLOOKUP($B185,[1]KviZDarije6!$A$1:$K$1000, 11, 0), 0)/'[1]TOP SCORES'!G$10,0)</f>
        <v>0</v>
      </c>
      <c r="J185" s="7">
        <f>IFERROR(100*_xlfn.IFNA(VLOOKUP($B185,[1]KviZDarije7!$A$1:$K$1000, 11, 0), 0)/'[1]TOP SCORES'!H$10,0)</f>
        <v>0</v>
      </c>
      <c r="K185" s="7">
        <f>IFERROR(100*_xlfn.IFNA(VLOOKUP($B185,[1]KviZDarije8!$A$1:$K$1000, 11, 0), 0)/'[1]TOP SCORES'!I$10,0)</f>
        <v>0</v>
      </c>
    </row>
    <row r="186" spans="1:11" ht="15.75" x14ac:dyDescent="0.25">
      <c r="A186" s="1">
        <f ca="1">RANK(C186,C$2:C$983)</f>
        <v>184</v>
      </c>
      <c r="B186" s="5" t="s">
        <v>194</v>
      </c>
      <c r="C186" s="6" cm="1">
        <f t="array" aca="1" ref="C186" ca="1">SUM(LARGE(D186:M186,ROW(INDIRECT("1:7"))))</f>
        <v>32.038834951456309</v>
      </c>
      <c r="D186" s="7">
        <f>IFERROR(100*_xlfn.IFNA(VLOOKUP($B186,[1]KviZDarije1!$A$1:$K$1000, 11, 0), 0)/'[1]TOP SCORES'!B$10,0)</f>
        <v>32.038834951456309</v>
      </c>
      <c r="E186" s="7">
        <f>IFERROR(100*_xlfn.IFNA(VLOOKUP($B186,[1]KviZDarije2!$A$1:$K$1000, 11, 0), 0)/'[1]TOP SCORES'!C$10,0)</f>
        <v>0</v>
      </c>
      <c r="F186" s="7">
        <f>IFERROR(100*_xlfn.IFNA(VLOOKUP($B186,[1]KviZDarije3!$A$1:$K$1000, 11, 0), 0)/'[1]TOP SCORES'!D$10,0)</f>
        <v>0</v>
      </c>
      <c r="G186" s="7">
        <f>IFERROR(100*_xlfn.IFNA(VLOOKUP($B186,[1]KviZDarije4!$A$1:$K$1000, 11, 0), 0)/'[1]TOP SCORES'!E$10,0)</f>
        <v>0</v>
      </c>
      <c r="H186" s="7">
        <f>IFERROR(100*_xlfn.IFNA(VLOOKUP($B186,[1]KviZDarije5!$A$1:$K$1000, 11, 0), 0)/'[1]TOP SCORES'!F$10,0)</f>
        <v>0</v>
      </c>
      <c r="I186" s="7">
        <f>IFERROR(100*_xlfn.IFNA(VLOOKUP($B186,[1]KviZDarije6!$A$1:$K$1000, 11, 0), 0)/'[1]TOP SCORES'!G$10,0)</f>
        <v>0</v>
      </c>
      <c r="J186" s="7">
        <f>IFERROR(100*_xlfn.IFNA(VLOOKUP($B186,[1]KviZDarije7!$A$1:$K$1000, 11, 0), 0)/'[1]TOP SCORES'!H$10,0)</f>
        <v>0</v>
      </c>
      <c r="K186" s="7">
        <f>IFERROR(100*_xlfn.IFNA(VLOOKUP($B186,[1]KviZDarije8!$A$1:$K$1000, 11, 0), 0)/'[1]TOP SCORES'!I$10,0)</f>
        <v>0</v>
      </c>
    </row>
    <row r="187" spans="1:11" ht="15.75" x14ac:dyDescent="0.25">
      <c r="A187" s="1">
        <f ca="1">RANK(C187,C$2:C$983)</f>
        <v>186</v>
      </c>
      <c r="B187" s="5" t="s">
        <v>195</v>
      </c>
      <c r="C187" s="6" cm="1">
        <f t="array" aca="1" ref="C187" ca="1">SUM(LARGE(D187:M187,ROW(INDIRECT("1:7"))))</f>
        <v>31.683168316831683</v>
      </c>
      <c r="D187" s="7">
        <f>IFERROR(100*_xlfn.IFNA(VLOOKUP($B187,[1]KviZDarije1!$A$1:$K$1000, 11, 0), 0)/'[1]TOP SCORES'!B$10,0)</f>
        <v>0</v>
      </c>
      <c r="E187" s="7">
        <f>IFERROR(100*_xlfn.IFNA(VLOOKUP($B187,[1]KviZDarije2!$A$1:$K$1000, 11, 0), 0)/'[1]TOP SCORES'!C$10,0)</f>
        <v>0</v>
      </c>
      <c r="F187" s="7">
        <f>IFERROR(100*_xlfn.IFNA(VLOOKUP($B187,[1]KviZDarije3!$A$1:$K$1000, 11, 0), 0)/'[1]TOP SCORES'!D$10,0)</f>
        <v>31.683168316831683</v>
      </c>
      <c r="G187" s="7">
        <f>IFERROR(100*_xlfn.IFNA(VLOOKUP($B187,[1]KviZDarije4!$A$1:$K$1000, 11, 0), 0)/'[1]TOP SCORES'!E$10,0)</f>
        <v>0</v>
      </c>
      <c r="H187" s="7">
        <f>IFERROR(100*_xlfn.IFNA(VLOOKUP($B187,[1]KviZDarije5!$A$1:$K$1000, 11, 0), 0)/'[1]TOP SCORES'!F$10,0)</f>
        <v>0</v>
      </c>
      <c r="I187" s="7">
        <f>IFERROR(100*_xlfn.IFNA(VLOOKUP($B187,[1]KviZDarije6!$A$1:$K$1000, 11, 0), 0)/'[1]TOP SCORES'!G$10,0)</f>
        <v>0</v>
      </c>
      <c r="J187" s="7">
        <f>IFERROR(100*_xlfn.IFNA(VLOOKUP($B187,[1]KviZDarije7!$A$1:$K$1000, 11, 0), 0)/'[1]TOP SCORES'!H$10,0)</f>
        <v>0</v>
      </c>
      <c r="K187" s="7">
        <f>IFERROR(100*_xlfn.IFNA(VLOOKUP($B187,[1]KviZDarije8!$A$1:$K$1000, 11, 0), 0)/'[1]TOP SCORES'!I$10,0)</f>
        <v>0</v>
      </c>
    </row>
    <row r="188" spans="1:11" ht="15.75" x14ac:dyDescent="0.25">
      <c r="A188" s="1">
        <f ca="1">RANK(C188,C$2:C$983)</f>
        <v>187</v>
      </c>
      <c r="B188" s="5" t="s">
        <v>196</v>
      </c>
      <c r="C188" s="6" cm="1">
        <f t="array" aca="1" ref="C188" ca="1">SUM(LARGE(D188:M188,ROW(INDIRECT("1:7"))))</f>
        <v>30.526315789473685</v>
      </c>
      <c r="D188" s="7">
        <f>IFERROR(100*_xlfn.IFNA(VLOOKUP($B188,[1]KviZDarije1!$A$1:$K$1000, 11, 0), 0)/'[1]TOP SCORES'!B$10,0)</f>
        <v>0</v>
      </c>
      <c r="E188" s="7">
        <f>IFERROR(100*_xlfn.IFNA(VLOOKUP($B188,[1]KviZDarije2!$A$1:$K$1000, 11, 0), 0)/'[1]TOP SCORES'!C$10,0)</f>
        <v>0</v>
      </c>
      <c r="F188" s="7">
        <f>IFERROR(100*_xlfn.IFNA(VLOOKUP($B188,[1]KviZDarije3!$A$1:$K$1000, 11, 0), 0)/'[1]TOP SCORES'!D$10,0)</f>
        <v>0</v>
      </c>
      <c r="G188" s="7">
        <f>IFERROR(100*_xlfn.IFNA(VLOOKUP($B188,[1]KviZDarije4!$A$1:$K$1000, 11, 0), 0)/'[1]TOP SCORES'!E$10,0)</f>
        <v>0</v>
      </c>
      <c r="H188" s="7">
        <f>IFERROR(100*_xlfn.IFNA(VLOOKUP($B188,[1]KviZDarije5!$A$1:$K$1000, 11, 0), 0)/'[1]TOP SCORES'!F$10,0)</f>
        <v>0</v>
      </c>
      <c r="I188" s="7">
        <f>IFERROR(100*_xlfn.IFNA(VLOOKUP($B188,[1]KviZDarije6!$A$1:$K$1000, 11, 0), 0)/'[1]TOP SCORES'!G$10,0)</f>
        <v>0</v>
      </c>
      <c r="J188" s="7">
        <f>IFERROR(100*_xlfn.IFNA(VLOOKUP($B188,[1]KviZDarije7!$A$1:$K$1000, 11, 0), 0)/'[1]TOP SCORES'!H$10,0)</f>
        <v>30.526315789473685</v>
      </c>
      <c r="K188" s="7">
        <f>IFERROR(100*_xlfn.IFNA(VLOOKUP($B188,[1]KviZDarije8!$A$1:$K$1000, 11, 0), 0)/'[1]TOP SCORES'!I$10,0)</f>
        <v>0</v>
      </c>
    </row>
    <row r="189" spans="1:11" ht="15.75" x14ac:dyDescent="0.25">
      <c r="A189" s="1">
        <f ca="1">RANK(C189,C$2:C$983)</f>
        <v>188</v>
      </c>
      <c r="B189" s="2" t="s">
        <v>197</v>
      </c>
      <c r="C189" s="6" cm="1">
        <f t="array" aca="1" ref="C189" ca="1">SUM(LARGE(D189:M189,ROW(INDIRECT("1:7"))))</f>
        <v>30.097087378640776</v>
      </c>
      <c r="D189" s="7">
        <f>IFERROR(100*_xlfn.IFNA(VLOOKUP($B189,[1]KviZDarije1!$A$1:$K$1000, 11, 0), 0)/'[1]TOP SCORES'!B$10,0)</f>
        <v>30.097087378640776</v>
      </c>
      <c r="E189" s="7">
        <f>IFERROR(100*_xlfn.IFNA(VLOOKUP($B189,[1]KviZDarije2!$A$1:$K$1000, 11, 0), 0)/'[1]TOP SCORES'!C$10,0)</f>
        <v>0</v>
      </c>
      <c r="F189" s="7">
        <f>IFERROR(100*_xlfn.IFNA(VLOOKUP($B189,[1]KviZDarije3!$A$1:$K$1000, 11, 0), 0)/'[1]TOP SCORES'!D$10,0)</f>
        <v>0</v>
      </c>
      <c r="G189" s="7">
        <f>IFERROR(100*_xlfn.IFNA(VLOOKUP($B189,[1]KviZDarije4!$A$1:$K$1000, 11, 0), 0)/'[1]TOP SCORES'!E$10,0)</f>
        <v>0</v>
      </c>
      <c r="H189" s="7">
        <f>IFERROR(100*_xlfn.IFNA(VLOOKUP($B189,[1]KviZDarije5!$A$1:$K$1000, 11, 0), 0)/'[1]TOP SCORES'!F$10,0)</f>
        <v>0</v>
      </c>
      <c r="I189" s="7">
        <f>IFERROR(100*_xlfn.IFNA(VLOOKUP($B189,[1]KviZDarije6!$A$1:$K$1000, 11, 0), 0)/'[1]TOP SCORES'!G$10,0)</f>
        <v>0</v>
      </c>
      <c r="J189" s="7">
        <f>IFERROR(100*_xlfn.IFNA(VLOOKUP($B189,[1]KviZDarije7!$A$1:$K$1000, 11, 0), 0)/'[1]TOP SCORES'!H$10,0)</f>
        <v>0</v>
      </c>
      <c r="K189" s="7">
        <f>IFERROR(100*_xlfn.IFNA(VLOOKUP($B189,[1]KviZDarije8!$A$1:$K$1000, 11, 0), 0)/'[1]TOP SCORES'!I$10,0)</f>
        <v>0</v>
      </c>
    </row>
    <row r="190" spans="1:11" ht="15.75" x14ac:dyDescent="0.25">
      <c r="A190" s="1">
        <f ca="1">RANK(C190,C$2:C$983)</f>
        <v>189</v>
      </c>
      <c r="B190" s="5" t="s">
        <v>198</v>
      </c>
      <c r="C190" s="6" cm="1">
        <f t="array" aca="1" ref="C190" ca="1">SUM(LARGE(D190:M190,ROW(INDIRECT("1:7"))))</f>
        <v>25.242718446601941</v>
      </c>
      <c r="D190" s="7">
        <f>IFERROR(100*_xlfn.IFNA(VLOOKUP($B190,[1]KviZDarije1!$A$1:$K$1000, 11, 0), 0)/'[1]TOP SCORES'!B$10,0)</f>
        <v>25.242718446601941</v>
      </c>
      <c r="E190" s="7">
        <f>IFERROR(100*_xlfn.IFNA(VLOOKUP($B190,[1]KviZDarije2!$A$1:$K$1000, 11, 0), 0)/'[1]TOP SCORES'!C$10,0)</f>
        <v>0</v>
      </c>
      <c r="F190" s="7">
        <f>IFERROR(100*_xlfn.IFNA(VLOOKUP($B190,[1]KviZDarije3!$A$1:$K$1000, 11, 0), 0)/'[1]TOP SCORES'!D$10,0)</f>
        <v>0</v>
      </c>
      <c r="G190" s="7">
        <f>IFERROR(100*_xlfn.IFNA(VLOOKUP($B190,[1]KviZDarije4!$A$1:$K$1000, 11, 0), 0)/'[1]TOP SCORES'!E$10,0)</f>
        <v>0</v>
      </c>
      <c r="H190" s="7">
        <f>IFERROR(100*_xlfn.IFNA(VLOOKUP($B190,[1]KviZDarije5!$A$1:$K$1000, 11, 0), 0)/'[1]TOP SCORES'!F$10,0)</f>
        <v>0</v>
      </c>
      <c r="I190" s="7">
        <f>IFERROR(100*_xlfn.IFNA(VLOOKUP($B190,[1]KviZDarije6!$A$1:$K$1000, 11, 0), 0)/'[1]TOP SCORES'!G$10,0)</f>
        <v>0</v>
      </c>
      <c r="J190" s="7">
        <f>IFERROR(100*_xlfn.IFNA(VLOOKUP($B190,[1]KviZDarije7!$A$1:$K$1000, 11, 0), 0)/'[1]TOP SCORES'!H$10,0)</f>
        <v>0</v>
      </c>
      <c r="K190" s="7">
        <f>IFERROR(100*_xlfn.IFNA(VLOOKUP($B190,[1]KviZDarije8!$A$1:$K$1000, 11, 0), 0)/'[1]TOP SCORES'!I$10,0)</f>
        <v>0</v>
      </c>
    </row>
    <row r="191" spans="1:11" ht="15.75" x14ac:dyDescent="0.25">
      <c r="A191" s="1">
        <f ca="1">RANK(C191,C$2:C$983)</f>
        <v>190</v>
      </c>
      <c r="B191" s="2" t="s">
        <v>199</v>
      </c>
      <c r="C191" s="6" cm="1">
        <f t="array" aca="1" ref="C191" ca="1">SUM(LARGE(D191:M191,ROW(INDIRECT("1:7"))))</f>
        <v>24.271844660194176</v>
      </c>
      <c r="D191" s="7">
        <f>IFERROR(100*_xlfn.IFNA(VLOOKUP($B191,[1]KviZDarije1!$A$1:$K$1000, 11, 0), 0)/'[1]TOP SCORES'!B$10,0)</f>
        <v>24.271844660194176</v>
      </c>
      <c r="E191" s="7">
        <f>IFERROR(100*_xlfn.IFNA(VLOOKUP($B191,[1]KviZDarije2!$A$1:$K$1000, 11, 0), 0)/'[1]TOP SCORES'!C$10,0)</f>
        <v>0</v>
      </c>
      <c r="F191" s="7">
        <f>IFERROR(100*_xlfn.IFNA(VLOOKUP($B191,[1]KviZDarije3!$A$1:$K$1000, 11, 0), 0)/'[1]TOP SCORES'!D$10,0)</f>
        <v>0</v>
      </c>
      <c r="G191" s="7">
        <f>IFERROR(100*_xlfn.IFNA(VLOOKUP($B191,[1]KviZDarije4!$A$1:$K$1000, 11, 0), 0)/'[1]TOP SCORES'!E$10,0)</f>
        <v>0</v>
      </c>
      <c r="H191" s="7">
        <f>IFERROR(100*_xlfn.IFNA(VLOOKUP($B191,[1]KviZDarije5!$A$1:$K$1000, 11, 0), 0)/'[1]TOP SCORES'!F$10,0)</f>
        <v>0</v>
      </c>
      <c r="I191" s="7">
        <f>IFERROR(100*_xlfn.IFNA(VLOOKUP($B191,[1]KviZDarije6!$A$1:$K$1000, 11, 0), 0)/'[1]TOP SCORES'!G$10,0)</f>
        <v>0</v>
      </c>
      <c r="J191" s="7">
        <f>IFERROR(100*_xlfn.IFNA(VLOOKUP($B191,[1]KviZDarije7!$A$1:$K$1000, 11, 0), 0)/'[1]TOP SCORES'!H$10,0)</f>
        <v>0</v>
      </c>
      <c r="K191" s="7">
        <f>IFERROR(100*_xlfn.IFNA(VLOOKUP($B191,[1]KviZDarije8!$A$1:$K$1000, 11, 0), 0)/'[1]TOP SCORES'!I$10,0)</f>
        <v>0</v>
      </c>
    </row>
    <row r="192" spans="1:11" ht="15.75" x14ac:dyDescent="0.25">
      <c r="A192" s="1">
        <f ca="1">RANK(C192,C$2:C$983)</f>
        <v>191</v>
      </c>
      <c r="B192" s="5" t="s">
        <v>200</v>
      </c>
      <c r="C192" s="6" cm="1">
        <f t="array" aca="1" ref="C192" ca="1">SUM(LARGE(D192:M192,ROW(INDIRECT("1:7"))))</f>
        <v>23.300970873786408</v>
      </c>
      <c r="D192" s="7">
        <f>IFERROR(100*_xlfn.IFNA(VLOOKUP($B192,[1]KviZDarije1!$A$1:$K$1000, 11, 0), 0)/'[1]TOP SCORES'!B$10,0)</f>
        <v>23.300970873786408</v>
      </c>
      <c r="E192" s="7">
        <f>IFERROR(100*_xlfn.IFNA(VLOOKUP($B192,[1]KviZDarije2!$A$1:$K$1000, 11, 0), 0)/'[1]TOP SCORES'!C$10,0)</f>
        <v>0</v>
      </c>
      <c r="F192" s="7">
        <f>IFERROR(100*_xlfn.IFNA(VLOOKUP($B192,[1]KviZDarije3!$A$1:$K$1000, 11, 0), 0)/'[1]TOP SCORES'!D$10,0)</f>
        <v>0</v>
      </c>
      <c r="G192" s="7">
        <f>IFERROR(100*_xlfn.IFNA(VLOOKUP($B192,[1]KviZDarije4!$A$1:$K$1000, 11, 0), 0)/'[1]TOP SCORES'!E$10,0)</f>
        <v>0</v>
      </c>
      <c r="H192" s="7">
        <f>IFERROR(100*_xlfn.IFNA(VLOOKUP($B192,[1]KviZDarije5!$A$1:$K$1000, 11, 0), 0)/'[1]TOP SCORES'!F$10,0)</f>
        <v>0</v>
      </c>
      <c r="I192" s="7">
        <f>IFERROR(100*_xlfn.IFNA(VLOOKUP($B192,[1]KviZDarije6!$A$1:$K$1000, 11, 0), 0)/'[1]TOP SCORES'!G$10,0)</f>
        <v>0</v>
      </c>
      <c r="J192" s="7">
        <f>IFERROR(100*_xlfn.IFNA(VLOOKUP($B192,[1]KviZDarije7!$A$1:$K$1000, 11, 0), 0)/'[1]TOP SCORES'!H$10,0)</f>
        <v>0</v>
      </c>
      <c r="K192" s="7">
        <f>IFERROR(100*_xlfn.IFNA(VLOOKUP($B192,[1]KviZDarije8!$A$1:$K$1000, 11, 0), 0)/'[1]TOP SCORES'!I$10,0)</f>
        <v>0</v>
      </c>
    </row>
    <row r="193" spans="1:11" ht="15.75" x14ac:dyDescent="0.25">
      <c r="A193" s="1">
        <f ca="1">RANK(C193,C$2:C$983)</f>
        <v>192</v>
      </c>
      <c r="B193" s="8" t="s">
        <v>201</v>
      </c>
      <c r="C193" s="6" cm="1">
        <f t="array" aca="1" ref="C193" ca="1">SUM(LARGE(D193:M193,ROW(INDIRECT("1:7"))))</f>
        <v>22.471910112359552</v>
      </c>
      <c r="D193" s="7">
        <f>IFERROR(100*_xlfn.IFNA(VLOOKUP($B193,[1]KviZDarije1!$A$1:$K$1000, 11, 0), 0)/'[1]TOP SCORES'!B$10,0)</f>
        <v>0</v>
      </c>
      <c r="E193" s="7">
        <f>IFERROR(100*_xlfn.IFNA(VLOOKUP($B193,[1]KviZDarije2!$A$1:$K$1000, 11, 0), 0)/'[1]TOP SCORES'!C$10,0)</f>
        <v>0</v>
      </c>
      <c r="F193" s="7">
        <f>IFERROR(100*_xlfn.IFNA(VLOOKUP($B193,[1]KviZDarije3!$A$1:$K$1000, 11, 0), 0)/'[1]TOP SCORES'!D$10,0)</f>
        <v>0</v>
      </c>
      <c r="G193" s="7">
        <f>IFERROR(100*_xlfn.IFNA(VLOOKUP($B193,[1]KviZDarije4!$A$1:$K$1000, 11, 0), 0)/'[1]TOP SCORES'!E$10,0)</f>
        <v>0</v>
      </c>
      <c r="H193" s="7">
        <f>IFERROR(100*_xlfn.IFNA(VLOOKUP($B193,[1]KviZDarije5!$A$1:$K$1000, 11, 0), 0)/'[1]TOP SCORES'!F$10,0)</f>
        <v>0</v>
      </c>
      <c r="I193" s="7">
        <f>IFERROR(100*_xlfn.IFNA(VLOOKUP($B193,[1]KviZDarije6!$A$1:$K$1000, 11, 0), 0)/'[1]TOP SCORES'!G$10,0)</f>
        <v>0</v>
      </c>
      <c r="J193" s="7">
        <f>IFERROR(100*_xlfn.IFNA(VLOOKUP($B193,[1]KviZDarije7!$A$1:$K$1000, 11, 0), 0)/'[1]TOP SCORES'!H$10,0)</f>
        <v>0</v>
      </c>
      <c r="K193" s="7">
        <f>IFERROR(100*_xlfn.IFNA(VLOOKUP($B193,[1]KviZDarije8!$A$1:$K$1000, 11, 0), 0)/'[1]TOP SCORES'!I$10,0)</f>
        <v>22.471910112359552</v>
      </c>
    </row>
    <row r="194" spans="1:11" ht="15.75" x14ac:dyDescent="0.25">
      <c r="A194" s="1">
        <f ca="1">RANK(C194,C$2:C$983)</f>
        <v>193</v>
      </c>
      <c r="B194" s="5" t="s">
        <v>202</v>
      </c>
      <c r="C194" s="6" cm="1">
        <f t="array" aca="1" ref="C194" ca="1">SUM(LARGE(D194:M194,ROW(INDIRECT("1:7"))))</f>
        <v>21.348314606741575</v>
      </c>
      <c r="D194" s="7">
        <f>IFERROR(100*_xlfn.IFNA(VLOOKUP($B194,[1]KviZDarije1!$A$1:$K$1000, 11, 0), 0)/'[1]TOP SCORES'!B$10,0)</f>
        <v>0</v>
      </c>
      <c r="E194" s="7">
        <f>IFERROR(100*_xlfn.IFNA(VLOOKUP($B194,[1]KviZDarije2!$A$1:$K$1000, 11, 0), 0)/'[1]TOP SCORES'!C$10,0)</f>
        <v>0</v>
      </c>
      <c r="F194" s="7">
        <f>IFERROR(100*_xlfn.IFNA(VLOOKUP($B194,[1]KviZDarije3!$A$1:$K$1000, 11, 0), 0)/'[1]TOP SCORES'!D$10,0)</f>
        <v>0</v>
      </c>
      <c r="G194" s="7">
        <f>IFERROR(100*_xlfn.IFNA(VLOOKUP($B194,[1]KviZDarije4!$A$1:$K$1000, 11, 0), 0)/'[1]TOP SCORES'!E$10,0)</f>
        <v>0</v>
      </c>
      <c r="H194" s="7">
        <f>IFERROR(100*_xlfn.IFNA(VLOOKUP($B194,[1]KviZDarije5!$A$1:$K$1000, 11, 0), 0)/'[1]TOP SCORES'!F$10,0)</f>
        <v>0</v>
      </c>
      <c r="I194" s="7">
        <f>IFERROR(100*_xlfn.IFNA(VLOOKUP($B194,[1]KviZDarije6!$A$1:$K$1000, 11, 0), 0)/'[1]TOP SCORES'!G$10,0)</f>
        <v>0</v>
      </c>
      <c r="J194" s="7">
        <f>IFERROR(100*_xlfn.IFNA(VLOOKUP($B194,[1]KviZDarije7!$A$1:$K$1000, 11, 0), 0)/'[1]TOP SCORES'!H$10,0)</f>
        <v>0</v>
      </c>
      <c r="K194" s="7">
        <f>IFERROR(100*_xlfn.IFNA(VLOOKUP($B194,[1]KviZDarije8!$A$1:$K$1000, 11, 0), 0)/'[1]TOP SCORES'!I$10,0)</f>
        <v>21.348314606741575</v>
      </c>
    </row>
    <row r="195" spans="1:11" ht="15.75" x14ac:dyDescent="0.25">
      <c r="A195" s="1">
        <f ca="1">RANK(C195,C$2:C$983)</f>
        <v>194</v>
      </c>
      <c r="B195" s="5" t="s">
        <v>203</v>
      </c>
      <c r="C195" s="6" cm="1">
        <f t="array" aca="1" ref="C195" ca="1">SUM(LARGE(D195:M195,ROW(INDIRECT("1:7"))))</f>
        <v>20.212765957446809</v>
      </c>
      <c r="D195" s="7">
        <f>IFERROR(100*_xlfn.IFNA(VLOOKUP($B195,[1]KviZDarije1!$A$1:$K$1000, 11, 0), 0)/'[1]TOP SCORES'!B$10,0)</f>
        <v>0</v>
      </c>
      <c r="E195" s="7">
        <f>IFERROR(100*_xlfn.IFNA(VLOOKUP($B195,[1]KviZDarije2!$A$1:$K$1000, 11, 0), 0)/'[1]TOP SCORES'!C$10,0)</f>
        <v>0</v>
      </c>
      <c r="F195" s="7">
        <f>IFERROR(100*_xlfn.IFNA(VLOOKUP($B195,[1]KviZDarije3!$A$1:$K$1000, 11, 0), 0)/'[1]TOP SCORES'!D$10,0)</f>
        <v>0</v>
      </c>
      <c r="G195" s="7">
        <f>IFERROR(100*_xlfn.IFNA(VLOOKUP($B195,[1]KviZDarije4!$A$1:$K$1000, 11, 0), 0)/'[1]TOP SCORES'!E$10,0)</f>
        <v>20.212765957446809</v>
      </c>
      <c r="H195" s="7">
        <f>IFERROR(100*_xlfn.IFNA(VLOOKUP($B195,[1]KviZDarije5!$A$1:$K$1000, 11, 0), 0)/'[1]TOP SCORES'!F$10,0)</f>
        <v>0</v>
      </c>
      <c r="I195" s="7">
        <f>IFERROR(100*_xlfn.IFNA(VLOOKUP($B195,[1]KviZDarije6!$A$1:$K$1000, 11, 0), 0)/'[1]TOP SCORES'!G$10,0)</f>
        <v>0</v>
      </c>
      <c r="J195" s="7">
        <f>IFERROR(100*_xlfn.IFNA(VLOOKUP($B195,[1]KviZDarije7!$A$1:$K$1000, 11, 0), 0)/'[1]TOP SCORES'!H$10,0)</f>
        <v>0</v>
      </c>
      <c r="K195" s="7">
        <f>IFERROR(100*_xlfn.IFNA(VLOOKUP($B195,[1]KviZDarije8!$A$1:$K$1000, 11, 0), 0)/'[1]TOP SCORES'!I$10,0)</f>
        <v>0</v>
      </c>
    </row>
    <row r="196" spans="1:11" ht="15.75" x14ac:dyDescent="0.25">
      <c r="A196" s="1">
        <f ca="1">RANK(C196,C$2:C$983)</f>
        <v>195</v>
      </c>
      <c r="B196" s="5" t="s">
        <v>204</v>
      </c>
      <c r="C196" s="6" cm="1">
        <f t="array" aca="1" ref="C196" ca="1">SUM(LARGE(D196:M196,ROW(INDIRECT("1:7"))))</f>
        <v>15.533980582524272</v>
      </c>
      <c r="D196" s="7">
        <f>IFERROR(100*_xlfn.IFNA(VLOOKUP($B196,[1]KviZDarije1!$A$1:$K$1000, 11, 0), 0)/'[1]TOP SCORES'!B$10,0)</f>
        <v>15.533980582524272</v>
      </c>
      <c r="E196" s="7">
        <f>IFERROR(100*_xlfn.IFNA(VLOOKUP($B196,[1]KviZDarije2!$A$1:$K$1000, 11, 0), 0)/'[1]TOP SCORES'!C$10,0)</f>
        <v>0</v>
      </c>
      <c r="F196" s="7">
        <f>IFERROR(100*_xlfn.IFNA(VLOOKUP($B196,[1]KviZDarije3!$A$1:$K$1000, 11, 0), 0)/'[1]TOP SCORES'!D$10,0)</f>
        <v>0</v>
      </c>
      <c r="G196" s="7">
        <f>IFERROR(100*_xlfn.IFNA(VLOOKUP($B196,[1]KviZDarije4!$A$1:$K$1000, 11, 0), 0)/'[1]TOP SCORES'!E$10,0)</f>
        <v>0</v>
      </c>
      <c r="H196" s="7">
        <f>IFERROR(100*_xlfn.IFNA(VLOOKUP($B196,[1]KviZDarije5!$A$1:$K$1000, 11, 0), 0)/'[1]TOP SCORES'!F$10,0)</f>
        <v>0</v>
      </c>
      <c r="I196" s="7">
        <f>IFERROR(100*_xlfn.IFNA(VLOOKUP($B196,[1]KviZDarije6!$A$1:$K$1000, 11, 0), 0)/'[1]TOP SCORES'!G$10,0)</f>
        <v>0</v>
      </c>
      <c r="J196" s="7">
        <f>IFERROR(100*_xlfn.IFNA(VLOOKUP($B196,[1]KviZDarije7!$A$1:$K$1000, 11, 0), 0)/'[1]TOP SCORES'!H$10,0)</f>
        <v>0</v>
      </c>
      <c r="K196" s="7">
        <f>IFERROR(100*_xlfn.IFNA(VLOOKUP($B196,[1]KviZDarije8!$A$1:$K$1000, 11, 0), 0)/'[1]TOP SCORES'!I$10,0)</f>
        <v>0</v>
      </c>
    </row>
    <row r="197" spans="1:11" ht="15.75" x14ac:dyDescent="0.25">
      <c r="A197" s="1">
        <f ca="1">RANK(C197,C$2:C$983)</f>
        <v>196</v>
      </c>
      <c r="B197" s="5" t="s">
        <v>205</v>
      </c>
      <c r="C197" s="6" cm="1">
        <f t="array" aca="1" ref="C197" ca="1">SUM(LARGE(D197:M197,ROW(INDIRECT("1:7"))))</f>
        <v>8.5106382978723403</v>
      </c>
      <c r="D197" s="7">
        <f>IFERROR(100*_xlfn.IFNA(VLOOKUP($B197,[1]KviZDarije1!$A$1:$K$1000, 11, 0), 0)/'[1]TOP SCORES'!B$10,0)</f>
        <v>0</v>
      </c>
      <c r="E197" s="7">
        <f>IFERROR(100*_xlfn.IFNA(VLOOKUP($B197,[1]KviZDarije2!$A$1:$K$1000, 11, 0), 0)/'[1]TOP SCORES'!C$10,0)</f>
        <v>0</v>
      </c>
      <c r="F197" s="7">
        <f>IFERROR(100*_xlfn.IFNA(VLOOKUP($B197,[1]KviZDarije3!$A$1:$K$1000, 11, 0), 0)/'[1]TOP SCORES'!D$10,0)</f>
        <v>0</v>
      </c>
      <c r="G197" s="7">
        <f>IFERROR(100*_xlfn.IFNA(VLOOKUP($B197,[1]KviZDarije4!$A$1:$K$1000, 11, 0), 0)/'[1]TOP SCORES'!E$10,0)</f>
        <v>8.5106382978723403</v>
      </c>
      <c r="H197" s="7">
        <f>IFERROR(100*_xlfn.IFNA(VLOOKUP($B197,[1]KviZDarije5!$A$1:$K$1000, 11, 0), 0)/'[1]TOP SCORES'!F$10,0)</f>
        <v>0</v>
      </c>
      <c r="I197" s="7">
        <f>IFERROR(100*_xlfn.IFNA(VLOOKUP($B197,[1]KviZDarije6!$A$1:$K$1000, 11, 0), 0)/'[1]TOP SCORES'!G$10,0)</f>
        <v>0</v>
      </c>
      <c r="J197" s="7">
        <f>IFERROR(100*_xlfn.IFNA(VLOOKUP($B197,[1]KviZDarije7!$A$1:$K$1000, 11, 0), 0)/'[1]TOP SCORES'!H$10,0)</f>
        <v>0</v>
      </c>
      <c r="K197" s="7">
        <f>IFERROR(100*_xlfn.IFNA(VLOOKUP($B197,[1]KviZDarije8!$A$1:$K$1000, 11, 0), 0)/'[1]TOP SCORES'!I$10,0)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81D72-6C9F-4D7D-9C74-23BD115C1808}">
  <dimension ref="A1:K174"/>
  <sheetViews>
    <sheetView workbookViewId="0">
      <selection activeCell="C2" sqref="C2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ca="1">RANK(C2,C$2:C$998)</f>
        <v>1</v>
      </c>
      <c r="B2" s="10" t="s">
        <v>17</v>
      </c>
      <c r="C2" s="6" cm="1">
        <f t="array" aca="1" ref="C2" ca="1">SUM(LARGE(D2:M2,ROW(INDIRECT("1:7"))))</f>
        <v>670.32967032967031</v>
      </c>
      <c r="D2" s="7">
        <f>IFERROR(100*_xlfn.IFNA(VLOOKUP($B2,[1]KviZDarije1!$A$1:$K$1000, 3, 0), 0)/'[1]TOP SCORES'!B$2,0)</f>
        <v>100</v>
      </c>
      <c r="E2" s="7">
        <f>IFERROR(100*_xlfn.IFNA(VLOOKUP($B2,[1]KviZDarije2!$A$1:$K$1000, 3, 0), 0)/'[1]TOP SCORES'!C$2,0)</f>
        <v>100</v>
      </c>
      <c r="F2" s="7">
        <f>IFERROR(100*_xlfn.IFNA(VLOOKUP($B2,[1]KviZDarije3!$A$1:$K$1000, 3, 0), 0)/'[1]TOP SCORES'!D$2,0)</f>
        <v>85.714285714285708</v>
      </c>
      <c r="G2" s="7">
        <f>IFERROR(100*_xlfn.IFNA(VLOOKUP($B2,[1]KviZDarije4!$A$1:$K$1000, 3, 0), 0)/'[1]TOP SCORES'!E$2,0)</f>
        <v>100</v>
      </c>
      <c r="H2" s="7">
        <f>IFERROR(100*_xlfn.IFNA(VLOOKUP($B2,[1]KviZDarije5!$A$1:$K$1000, 3, 0), 0)/'[1]TOP SCORES'!F$2,0)</f>
        <v>100</v>
      </c>
      <c r="I2" s="7">
        <f>IFERROR(100*_xlfn.IFNA(VLOOKUP($B2,[1]KviZDarije6!$A$1:$K$1000, 3, 0), 0)/'[1]TOP SCORES'!G$2,0)</f>
        <v>78.571428571428569</v>
      </c>
      <c r="J2" s="7">
        <f>IFERROR(100*_xlfn.IFNA(VLOOKUP($B2,[1]KviZDarije7!$A$1:$K$1000, 3, 0), 0)/'[1]TOP SCORES'!H$2,0)</f>
        <v>100</v>
      </c>
      <c r="K2" s="7">
        <f>IFERROR(100*_xlfn.IFNA(VLOOKUP($B2,[1]KviZDarije8!$A$1:$K$1000, 3, 0), 0)/'[1]TOP SCORES'!I$2,0)</f>
        <v>84.615384615384613</v>
      </c>
    </row>
    <row r="3" spans="1:11" ht="15.75" x14ac:dyDescent="0.25">
      <c r="A3" s="1">
        <f ca="1">RANK(C3,C$2:C$998)</f>
        <v>2</v>
      </c>
      <c r="B3" s="11" t="s">
        <v>38</v>
      </c>
      <c r="C3" s="6" cm="1">
        <f t="array" aca="1" ref="C3" ca="1">SUM(LARGE(D3:M3,ROW(INDIRECT("1:7"))))</f>
        <v>655.40293040293045</v>
      </c>
      <c r="D3" s="7">
        <f>IFERROR(100*_xlfn.IFNA(VLOOKUP($B3,[1]KviZDarije1!$A$1:$K$1000, 3, 0), 0)/'[1]TOP SCORES'!B$2,0)</f>
        <v>92.307692307692307</v>
      </c>
      <c r="E3" s="7">
        <f>IFERROR(100*_xlfn.IFNA(VLOOKUP($B3,[1]KviZDarije2!$A$1:$K$1000, 3, 0), 0)/'[1]TOP SCORES'!C$2,0)</f>
        <v>91.666666666666671</v>
      </c>
      <c r="F3" s="7">
        <f>IFERROR(100*_xlfn.IFNA(VLOOKUP($B3,[1]KviZDarije3!$A$1:$K$1000, 3, 0), 0)/'[1]TOP SCORES'!D$2,0)</f>
        <v>100</v>
      </c>
      <c r="G3" s="7">
        <f>IFERROR(100*_xlfn.IFNA(VLOOKUP($B3,[1]KviZDarije4!$A$1:$K$1000, 3, 0), 0)/'[1]TOP SCORES'!E$2,0)</f>
        <v>100</v>
      </c>
      <c r="H3" s="7">
        <f>IFERROR(100*_xlfn.IFNA(VLOOKUP($B3,[1]KviZDarije5!$A$1:$K$1000, 3, 0), 0)/'[1]TOP SCORES'!F$2,0)</f>
        <v>92.857142857142861</v>
      </c>
      <c r="I3" s="7">
        <f>IFERROR(100*_xlfn.IFNA(VLOOKUP($B3,[1]KviZDarije6!$A$1:$K$1000, 3, 0), 0)/'[1]TOP SCORES'!G$2,0)</f>
        <v>92.857142857142861</v>
      </c>
      <c r="J3" s="7">
        <f>IFERROR(100*_xlfn.IFNA(VLOOKUP($B3,[1]KviZDarije7!$A$1:$K$1000, 3, 0), 0)/'[1]TOP SCORES'!H$2,0)</f>
        <v>85.714285714285708</v>
      </c>
      <c r="K3" s="7">
        <f>IFERROR(100*_xlfn.IFNA(VLOOKUP($B3,[1]KviZDarije8!$A$1:$K$1000, 3, 0), 0)/'[1]TOP SCORES'!I$2,0)</f>
        <v>76.92307692307692</v>
      </c>
    </row>
    <row r="4" spans="1:11" ht="15.75" x14ac:dyDescent="0.25">
      <c r="A4" s="1">
        <f ca="1">RANK(C4,C$2:C$998)</f>
        <v>3</v>
      </c>
      <c r="B4" s="10" t="s">
        <v>12</v>
      </c>
      <c r="C4" s="6" cm="1">
        <f t="array" aca="1" ref="C4" ca="1">SUM(LARGE(D4:M4,ROW(INDIRECT("1:7"))))</f>
        <v>642.85714285714289</v>
      </c>
      <c r="D4" s="7">
        <f>IFERROR(100*_xlfn.IFNA(VLOOKUP($B4,[1]KviZDarije1!$A$1:$K$1000, 3, 0), 0)/'[1]TOP SCORES'!B$2,0)</f>
        <v>100</v>
      </c>
      <c r="E4" s="7">
        <f>IFERROR(100*_xlfn.IFNA(VLOOKUP($B4,[1]KviZDarije2!$A$1:$K$1000, 3, 0), 0)/'[1]TOP SCORES'!C$2,0)</f>
        <v>58.333333333333336</v>
      </c>
      <c r="F4" s="7">
        <f>IFERROR(100*_xlfn.IFNA(VLOOKUP($B4,[1]KviZDarije3!$A$1:$K$1000, 3, 0), 0)/'[1]TOP SCORES'!D$2,0)</f>
        <v>85.714285714285708</v>
      </c>
      <c r="G4" s="7">
        <f>IFERROR(100*_xlfn.IFNA(VLOOKUP($B4,[1]KviZDarije4!$A$1:$K$1000, 3, 0), 0)/'[1]TOP SCORES'!E$2,0)</f>
        <v>92.857142857142861</v>
      </c>
      <c r="H4" s="7">
        <f>IFERROR(100*_xlfn.IFNA(VLOOKUP($B4,[1]KviZDarije5!$A$1:$K$1000, 3, 0), 0)/'[1]TOP SCORES'!F$2,0)</f>
        <v>100</v>
      </c>
      <c r="I4" s="7">
        <f>IFERROR(100*_xlfn.IFNA(VLOOKUP($B4,[1]KviZDarije6!$A$1:$K$1000, 3, 0), 0)/'[1]TOP SCORES'!G$2,0)</f>
        <v>71.428571428571431</v>
      </c>
      <c r="J4" s="7">
        <f>IFERROR(100*_xlfn.IFNA(VLOOKUP($B4,[1]KviZDarije7!$A$1:$K$1000, 3, 0), 0)/'[1]TOP SCORES'!H$2,0)</f>
        <v>92.857142857142861</v>
      </c>
      <c r="K4" s="7">
        <f>IFERROR(100*_xlfn.IFNA(VLOOKUP($B4,[1]KviZDarije8!$A$1:$K$1000, 3, 0), 0)/'[1]TOP SCORES'!I$2,0)</f>
        <v>100</v>
      </c>
    </row>
    <row r="5" spans="1:11" ht="15.75" x14ac:dyDescent="0.25">
      <c r="A5" s="1">
        <f ca="1">RANK(C5,C$2:C$998)</f>
        <v>4</v>
      </c>
      <c r="B5" s="10" t="s">
        <v>18</v>
      </c>
      <c r="C5" s="6" cm="1">
        <f t="array" aca="1" ref="C5" ca="1">SUM(LARGE(D5:M5,ROW(INDIRECT("1:7"))))</f>
        <v>602.56410256410254</v>
      </c>
      <c r="D5" s="7">
        <f>IFERROR(100*_xlfn.IFNA(VLOOKUP($B5,[1]KviZDarije1!$A$1:$K$1000, 3, 0), 0)/'[1]TOP SCORES'!B$2,0)</f>
        <v>76.92307692307692</v>
      </c>
      <c r="E5" s="7">
        <f>IFERROR(100*_xlfn.IFNA(VLOOKUP($B5,[1]KviZDarije2!$A$1:$K$1000, 3, 0), 0)/'[1]TOP SCORES'!C$2,0)</f>
        <v>83.333333333333329</v>
      </c>
      <c r="F5" s="7">
        <f>IFERROR(100*_xlfn.IFNA(VLOOKUP($B5,[1]KviZDarije3!$A$1:$K$1000, 3, 0), 0)/'[1]TOP SCORES'!D$2,0)</f>
        <v>100</v>
      </c>
      <c r="G5" s="7">
        <f>IFERROR(100*_xlfn.IFNA(VLOOKUP($B5,[1]KviZDarije4!$A$1:$K$1000, 3, 0), 0)/'[1]TOP SCORES'!E$2,0)</f>
        <v>0</v>
      </c>
      <c r="H5" s="7">
        <f>IFERROR(100*_xlfn.IFNA(VLOOKUP($B5,[1]KviZDarije5!$A$1:$K$1000, 3, 0), 0)/'[1]TOP SCORES'!F$2,0)</f>
        <v>100</v>
      </c>
      <c r="I5" s="7">
        <f>IFERROR(100*_xlfn.IFNA(VLOOKUP($B5,[1]KviZDarije6!$A$1:$K$1000, 3, 0), 0)/'[1]TOP SCORES'!G$2,0)</f>
        <v>71.428571428571431</v>
      </c>
      <c r="J5" s="7">
        <f>IFERROR(100*_xlfn.IFNA(VLOOKUP($B5,[1]KviZDarije7!$A$1:$K$1000, 3, 0), 0)/'[1]TOP SCORES'!H$2,0)</f>
        <v>78.571428571428569</v>
      </c>
      <c r="K5" s="7">
        <f>IFERROR(100*_xlfn.IFNA(VLOOKUP($B5,[1]KviZDarije8!$A$1:$K$1000, 3, 0), 0)/'[1]TOP SCORES'!I$2,0)</f>
        <v>92.307692307692307</v>
      </c>
    </row>
    <row r="6" spans="1:11" ht="15.75" x14ac:dyDescent="0.25">
      <c r="A6" s="1">
        <f ca="1">RANK(C6,C$2:C$998)</f>
        <v>5</v>
      </c>
      <c r="B6" s="11" t="s">
        <v>11</v>
      </c>
      <c r="C6" s="6" cm="1">
        <f t="array" aca="1" ref="C6" ca="1">SUM(LARGE(D6:M6,ROW(INDIRECT("1:7"))))</f>
        <v>600.09157509157524</v>
      </c>
      <c r="D6" s="7">
        <f>IFERROR(100*_xlfn.IFNA(VLOOKUP($B6,[1]KviZDarije1!$A$1:$K$1000, 3, 0), 0)/'[1]TOP SCORES'!B$2,0)</f>
        <v>0</v>
      </c>
      <c r="E6" s="7">
        <f>IFERROR(100*_xlfn.IFNA(VLOOKUP($B6,[1]KviZDarije2!$A$1:$K$1000, 3, 0), 0)/'[1]TOP SCORES'!C$2,0)</f>
        <v>58.333333333333336</v>
      </c>
      <c r="F6" s="7">
        <f>IFERROR(100*_xlfn.IFNA(VLOOKUP($B6,[1]KviZDarije3!$A$1:$K$1000, 3, 0), 0)/'[1]TOP SCORES'!D$2,0)</f>
        <v>100</v>
      </c>
      <c r="G6" s="7">
        <f>IFERROR(100*_xlfn.IFNA(VLOOKUP($B6,[1]KviZDarije4!$A$1:$K$1000, 3, 0), 0)/'[1]TOP SCORES'!E$2,0)</f>
        <v>100</v>
      </c>
      <c r="H6" s="7">
        <f>IFERROR(100*_xlfn.IFNA(VLOOKUP($B6,[1]KviZDarije5!$A$1:$K$1000, 3, 0), 0)/'[1]TOP SCORES'!F$2,0)</f>
        <v>92.857142857142861</v>
      </c>
      <c r="I6" s="7">
        <f>IFERROR(100*_xlfn.IFNA(VLOOKUP($B6,[1]KviZDarije6!$A$1:$K$1000, 3, 0), 0)/'[1]TOP SCORES'!G$2,0)</f>
        <v>71.428571428571431</v>
      </c>
      <c r="J6" s="7">
        <f>IFERROR(100*_xlfn.IFNA(VLOOKUP($B6,[1]KviZDarije7!$A$1:$K$1000, 3, 0), 0)/'[1]TOP SCORES'!H$2,0)</f>
        <v>92.857142857142861</v>
      </c>
      <c r="K6" s="7">
        <f>IFERROR(100*_xlfn.IFNA(VLOOKUP($B6,[1]KviZDarije8!$A$1:$K$1000, 3, 0), 0)/'[1]TOP SCORES'!I$2,0)</f>
        <v>84.615384615384613</v>
      </c>
    </row>
    <row r="7" spans="1:11" ht="15.75" x14ac:dyDescent="0.25">
      <c r="A7" s="1">
        <f ca="1">RANK(C7,C$2:C$998)</f>
        <v>6</v>
      </c>
      <c r="B7" s="10" t="s">
        <v>15</v>
      </c>
      <c r="C7" s="6" cm="1">
        <f t="array" aca="1" ref="C7" ca="1">SUM(LARGE(D7:M7,ROW(INDIRECT("1:7"))))</f>
        <v>583.5164835164835</v>
      </c>
      <c r="D7" s="7">
        <f>IFERROR(100*_xlfn.IFNA(VLOOKUP($B7,[1]KviZDarije1!$A$1:$K$1000, 3, 0), 0)/'[1]TOP SCORES'!B$2,0)</f>
        <v>92.307692307692307</v>
      </c>
      <c r="E7" s="7">
        <f>IFERROR(100*_xlfn.IFNA(VLOOKUP($B7,[1]KviZDarije2!$A$1:$K$1000, 3, 0), 0)/'[1]TOP SCORES'!C$2,0)</f>
        <v>75</v>
      </c>
      <c r="F7" s="7">
        <f>IFERROR(100*_xlfn.IFNA(VLOOKUP($B7,[1]KviZDarije3!$A$1:$K$1000, 3, 0), 0)/'[1]TOP SCORES'!D$2,0)</f>
        <v>78.571428571428569</v>
      </c>
      <c r="G7" s="7">
        <f>IFERROR(100*_xlfn.IFNA(VLOOKUP($B7,[1]KviZDarije4!$A$1:$K$1000, 3, 0), 0)/'[1]TOP SCORES'!E$2,0)</f>
        <v>85.714285714285708</v>
      </c>
      <c r="H7" s="7">
        <f>IFERROR(100*_xlfn.IFNA(VLOOKUP($B7,[1]KviZDarije5!$A$1:$K$1000, 3, 0), 0)/'[1]TOP SCORES'!F$2,0)</f>
        <v>78.571428571428569</v>
      </c>
      <c r="I7" s="7">
        <f>IFERROR(100*_xlfn.IFNA(VLOOKUP($B7,[1]KviZDarije6!$A$1:$K$1000, 3, 0), 0)/'[1]TOP SCORES'!G$2,0)</f>
        <v>78.571428571428569</v>
      </c>
      <c r="J7" s="7">
        <f>IFERROR(100*_xlfn.IFNA(VLOOKUP($B7,[1]KviZDarije7!$A$1:$K$1000, 3, 0), 0)/'[1]TOP SCORES'!H$2,0)</f>
        <v>92.857142857142861</v>
      </c>
      <c r="K7" s="7">
        <f>IFERROR(100*_xlfn.IFNA(VLOOKUP($B7,[1]KviZDarije8!$A$1:$K$1000, 3, 0), 0)/'[1]TOP SCORES'!I$2,0)</f>
        <v>76.92307692307692</v>
      </c>
    </row>
    <row r="8" spans="1:11" ht="15.75" x14ac:dyDescent="0.25">
      <c r="A8" s="1">
        <f ca="1">RANK(C8,C$2:C$998)</f>
        <v>7</v>
      </c>
      <c r="B8" s="10" t="s">
        <v>20</v>
      </c>
      <c r="C8" s="6" cm="1">
        <f t="array" aca="1" ref="C8" ca="1">SUM(LARGE(D8:M8,ROW(INDIRECT("1:7"))))</f>
        <v>576.92307692307702</v>
      </c>
      <c r="D8" s="7">
        <f>IFERROR(100*_xlfn.IFNA(VLOOKUP($B8,[1]KviZDarije1!$A$1:$K$1000, 3, 0), 0)/'[1]TOP SCORES'!B$2,0)</f>
        <v>84.615384615384613</v>
      </c>
      <c r="E8" s="7">
        <f>IFERROR(100*_xlfn.IFNA(VLOOKUP($B8,[1]KviZDarije2!$A$1:$K$1000, 3, 0), 0)/'[1]TOP SCORES'!C$2,0)</f>
        <v>0</v>
      </c>
      <c r="F8" s="7">
        <f>IFERROR(100*_xlfn.IFNA(VLOOKUP($B8,[1]KviZDarije3!$A$1:$K$1000, 3, 0), 0)/'[1]TOP SCORES'!D$2,0)</f>
        <v>100</v>
      </c>
      <c r="G8" s="7">
        <f>IFERROR(100*_xlfn.IFNA(VLOOKUP($B8,[1]KviZDarije4!$A$1:$K$1000, 3, 0), 0)/'[1]TOP SCORES'!E$2,0)</f>
        <v>85.714285714285708</v>
      </c>
      <c r="H8" s="7">
        <f>IFERROR(100*_xlfn.IFNA(VLOOKUP($B8,[1]KviZDarije5!$A$1:$K$1000, 3, 0), 0)/'[1]TOP SCORES'!F$2,0)</f>
        <v>64.285714285714292</v>
      </c>
      <c r="I8" s="7">
        <f>IFERROR(100*_xlfn.IFNA(VLOOKUP($B8,[1]KviZDarije6!$A$1:$K$1000, 3, 0), 0)/'[1]TOP SCORES'!G$2,0)</f>
        <v>64.285714285714292</v>
      </c>
      <c r="J8" s="7">
        <f>IFERROR(100*_xlfn.IFNA(VLOOKUP($B8,[1]KviZDarije7!$A$1:$K$1000, 3, 0), 0)/'[1]TOP SCORES'!H$2,0)</f>
        <v>85.714285714285708</v>
      </c>
      <c r="K8" s="7">
        <f>IFERROR(100*_xlfn.IFNA(VLOOKUP($B8,[1]KviZDarije8!$A$1:$K$1000, 3, 0), 0)/'[1]TOP SCORES'!I$2,0)</f>
        <v>92.307692307692307</v>
      </c>
    </row>
    <row r="9" spans="1:11" ht="15.75" x14ac:dyDescent="0.25">
      <c r="A9" s="1">
        <f ca="1">RANK(C9,C$2:C$998)</f>
        <v>8</v>
      </c>
      <c r="B9" s="10" t="s">
        <v>19</v>
      </c>
      <c r="C9" s="6" cm="1">
        <f t="array" aca="1" ref="C9" ca="1">SUM(LARGE(D9:M9,ROW(INDIRECT("1:7"))))</f>
        <v>576.37362637362639</v>
      </c>
      <c r="D9" s="7">
        <f>IFERROR(100*_xlfn.IFNA(VLOOKUP($B9,[1]KviZDarije1!$A$1:$K$1000, 3, 0), 0)/'[1]TOP SCORES'!B$2,0)</f>
        <v>69.230769230769226</v>
      </c>
      <c r="E9" s="7">
        <f>IFERROR(100*_xlfn.IFNA(VLOOKUP($B9,[1]KviZDarije2!$A$1:$K$1000, 3, 0), 0)/'[1]TOP SCORES'!C$2,0)</f>
        <v>100</v>
      </c>
      <c r="F9" s="7">
        <f>IFERROR(100*_xlfn.IFNA(VLOOKUP($B9,[1]KviZDarije3!$A$1:$K$1000, 3, 0), 0)/'[1]TOP SCORES'!D$2,0)</f>
        <v>92.857142857142861</v>
      </c>
      <c r="G9" s="7">
        <f>IFERROR(100*_xlfn.IFNA(VLOOKUP($B9,[1]KviZDarije4!$A$1:$K$1000, 3, 0), 0)/'[1]TOP SCORES'!E$2,0)</f>
        <v>85.714285714285708</v>
      </c>
      <c r="H9" s="7">
        <f>IFERROR(100*_xlfn.IFNA(VLOOKUP($B9,[1]KviZDarije5!$A$1:$K$1000, 3, 0), 0)/'[1]TOP SCORES'!F$2,0)</f>
        <v>71.428571428571431</v>
      </c>
      <c r="I9" s="7">
        <f>IFERROR(100*_xlfn.IFNA(VLOOKUP($B9,[1]KviZDarije6!$A$1:$K$1000, 3, 0), 0)/'[1]TOP SCORES'!G$2,0)</f>
        <v>71.428571428571431</v>
      </c>
      <c r="J9" s="7">
        <f>IFERROR(100*_xlfn.IFNA(VLOOKUP($B9,[1]KviZDarije7!$A$1:$K$1000, 3, 0), 0)/'[1]TOP SCORES'!H$2,0)</f>
        <v>85.714285714285708</v>
      </c>
      <c r="K9" s="7">
        <f>IFERROR(100*_xlfn.IFNA(VLOOKUP($B9,[1]KviZDarije8!$A$1:$K$1000, 3, 0), 0)/'[1]TOP SCORES'!I$2,0)</f>
        <v>69.230769230769226</v>
      </c>
    </row>
    <row r="10" spans="1:11" ht="15.75" x14ac:dyDescent="0.25">
      <c r="A10" s="1">
        <f ca="1">RANK(C10,C$2:C$998)</f>
        <v>9</v>
      </c>
      <c r="B10" s="10" t="s">
        <v>29</v>
      </c>
      <c r="C10" s="6" cm="1">
        <f t="array" aca="1" ref="C10" ca="1">SUM(LARGE(D10:M10,ROW(INDIRECT("1:7"))))</f>
        <v>553.84615384615381</v>
      </c>
      <c r="D10" s="7">
        <f>IFERROR(100*_xlfn.IFNA(VLOOKUP($B10,[1]KviZDarije1!$A$1:$K$1000, 3, 0), 0)/'[1]TOP SCORES'!B$2,0)</f>
        <v>76.92307692307692</v>
      </c>
      <c r="E10" s="7">
        <f>IFERROR(100*_xlfn.IFNA(VLOOKUP($B10,[1]KviZDarije2!$A$1:$K$1000, 3, 0), 0)/'[1]TOP SCORES'!C$2,0)</f>
        <v>66.666666666666671</v>
      </c>
      <c r="F10" s="7">
        <f>IFERROR(100*_xlfn.IFNA(VLOOKUP($B10,[1]KviZDarije3!$A$1:$K$1000, 3, 0), 0)/'[1]TOP SCORES'!D$2,0)</f>
        <v>71.428571428571431</v>
      </c>
      <c r="G10" s="7">
        <f>IFERROR(100*_xlfn.IFNA(VLOOKUP($B10,[1]KviZDarije4!$A$1:$K$1000, 3, 0), 0)/'[1]TOP SCORES'!E$2,0)</f>
        <v>78.571428571428569</v>
      </c>
      <c r="H10" s="7">
        <f>IFERROR(100*_xlfn.IFNA(VLOOKUP($B10,[1]KviZDarije5!$A$1:$K$1000, 3, 0), 0)/'[1]TOP SCORES'!F$2,0)</f>
        <v>71.428571428571431</v>
      </c>
      <c r="I10" s="7">
        <f>IFERROR(100*_xlfn.IFNA(VLOOKUP($B10,[1]KviZDarije6!$A$1:$K$1000, 3, 0), 0)/'[1]TOP SCORES'!G$2,0)</f>
        <v>78.571428571428569</v>
      </c>
      <c r="J10" s="7">
        <f>IFERROR(100*_xlfn.IFNA(VLOOKUP($B10,[1]KviZDarije7!$A$1:$K$1000, 3, 0), 0)/'[1]TOP SCORES'!H$2,0)</f>
        <v>100</v>
      </c>
      <c r="K10" s="7">
        <f>IFERROR(100*_xlfn.IFNA(VLOOKUP($B10,[1]KviZDarije8!$A$1:$K$1000, 3, 0), 0)/'[1]TOP SCORES'!I$2,0)</f>
        <v>76.92307692307692</v>
      </c>
    </row>
    <row r="11" spans="1:11" ht="15.75" x14ac:dyDescent="0.25">
      <c r="A11" s="1">
        <f ca="1">RANK(C11,C$2:C$998)</f>
        <v>10</v>
      </c>
      <c r="B11" s="10" t="s">
        <v>14</v>
      </c>
      <c r="C11" s="6" cm="1">
        <f t="array" aca="1" ref="C11" ca="1">SUM(LARGE(D11:M11,ROW(INDIRECT("1:7"))))</f>
        <v>545.97069597069594</v>
      </c>
      <c r="D11" s="7">
        <f>IFERROR(100*_xlfn.IFNA(VLOOKUP($B11,[1]KviZDarije1!$A$1:$K$1000, 3, 0), 0)/'[1]TOP SCORES'!B$2,0)</f>
        <v>46.153846153846153</v>
      </c>
      <c r="E11" s="7">
        <f>IFERROR(100*_xlfn.IFNA(VLOOKUP($B11,[1]KviZDarije2!$A$1:$K$1000, 3, 0), 0)/'[1]TOP SCORES'!C$2,0)</f>
        <v>83.333333333333329</v>
      </c>
      <c r="F11" s="7">
        <f>IFERROR(100*_xlfn.IFNA(VLOOKUP($B11,[1]KviZDarije3!$A$1:$K$1000, 3, 0), 0)/'[1]TOP SCORES'!D$2,0)</f>
        <v>78.571428571428569</v>
      </c>
      <c r="G11" s="7">
        <f>IFERROR(100*_xlfn.IFNA(VLOOKUP($B11,[1]KviZDarije4!$A$1:$K$1000, 3, 0), 0)/'[1]TOP SCORES'!E$2,0)</f>
        <v>78.571428571428569</v>
      </c>
      <c r="H11" s="7">
        <f>IFERROR(100*_xlfn.IFNA(VLOOKUP($B11,[1]KviZDarije5!$A$1:$K$1000, 3, 0), 0)/'[1]TOP SCORES'!F$2,0)</f>
        <v>92.857142857142861</v>
      </c>
      <c r="I11" s="7">
        <f>IFERROR(100*_xlfn.IFNA(VLOOKUP($B11,[1]KviZDarije6!$A$1:$K$1000, 3, 0), 0)/'[1]TOP SCORES'!G$2,0)</f>
        <v>71.428571428571431</v>
      </c>
      <c r="J11" s="7">
        <f>IFERROR(100*_xlfn.IFNA(VLOOKUP($B11,[1]KviZDarije7!$A$1:$K$1000, 3, 0), 0)/'[1]TOP SCORES'!H$2,0)</f>
        <v>64.285714285714292</v>
      </c>
      <c r="K11" s="7">
        <f>IFERROR(100*_xlfn.IFNA(VLOOKUP($B11,[1]KviZDarije8!$A$1:$K$1000, 3, 0), 0)/'[1]TOP SCORES'!I$2,0)</f>
        <v>76.92307692307692</v>
      </c>
    </row>
    <row r="12" spans="1:11" ht="15.75" x14ac:dyDescent="0.25">
      <c r="A12" s="1">
        <f ca="1">RANK(C12,C$2:C$998)</f>
        <v>11</v>
      </c>
      <c r="B12" s="10" t="s">
        <v>16</v>
      </c>
      <c r="C12" s="6" cm="1">
        <f t="array" aca="1" ref="C12" ca="1">SUM(LARGE(D12:M12,ROW(INDIRECT("1:7"))))</f>
        <v>543.68131868131866</v>
      </c>
      <c r="D12" s="7">
        <f>IFERROR(100*_xlfn.IFNA(VLOOKUP($B12,[1]KviZDarije1!$A$1:$K$1000, 3, 0), 0)/'[1]TOP SCORES'!B$2,0)</f>
        <v>69.230769230769226</v>
      </c>
      <c r="E12" s="7">
        <f>IFERROR(100*_xlfn.IFNA(VLOOKUP($B12,[1]KviZDarije2!$A$1:$K$1000, 3, 0), 0)/'[1]TOP SCORES'!C$2,0)</f>
        <v>75</v>
      </c>
      <c r="F12" s="7">
        <f>IFERROR(100*_xlfn.IFNA(VLOOKUP($B12,[1]KviZDarije3!$A$1:$K$1000, 3, 0), 0)/'[1]TOP SCORES'!D$2,0)</f>
        <v>0</v>
      </c>
      <c r="G12" s="7">
        <f>IFERROR(100*_xlfn.IFNA(VLOOKUP($B12,[1]KviZDarije4!$A$1:$K$1000, 3, 0), 0)/'[1]TOP SCORES'!E$2,0)</f>
        <v>85.714285714285708</v>
      </c>
      <c r="H12" s="7">
        <f>IFERROR(100*_xlfn.IFNA(VLOOKUP($B12,[1]KviZDarije5!$A$1:$K$1000, 3, 0), 0)/'[1]TOP SCORES'!F$2,0)</f>
        <v>92.857142857142861</v>
      </c>
      <c r="I12" s="7">
        <f>IFERROR(100*_xlfn.IFNA(VLOOKUP($B12,[1]KviZDarije6!$A$1:$K$1000, 3, 0), 0)/'[1]TOP SCORES'!G$2,0)</f>
        <v>50</v>
      </c>
      <c r="J12" s="7">
        <f>IFERROR(100*_xlfn.IFNA(VLOOKUP($B12,[1]KviZDarije7!$A$1:$K$1000, 3, 0), 0)/'[1]TOP SCORES'!H$2,0)</f>
        <v>78.571428571428569</v>
      </c>
      <c r="K12" s="7">
        <f>IFERROR(100*_xlfn.IFNA(VLOOKUP($B12,[1]KviZDarije8!$A$1:$K$1000, 3, 0), 0)/'[1]TOP SCORES'!I$2,0)</f>
        <v>92.307692307692307</v>
      </c>
    </row>
    <row r="13" spans="1:11" ht="15.75" x14ac:dyDescent="0.25">
      <c r="A13" s="1">
        <f ca="1">RANK(C13,C$2:C$998)</f>
        <v>12</v>
      </c>
      <c r="B13" s="10" t="s">
        <v>13</v>
      </c>
      <c r="C13" s="6" cm="1">
        <f t="array" aca="1" ref="C13" ca="1">SUM(LARGE(D13:M13,ROW(INDIRECT("1:7"))))</f>
        <v>543.58974358974365</v>
      </c>
      <c r="D13" s="7">
        <f>IFERROR(100*_xlfn.IFNA(VLOOKUP($B13,[1]KviZDarije1!$A$1:$K$1000, 3, 0), 0)/'[1]TOP SCORES'!B$2,0)</f>
        <v>0</v>
      </c>
      <c r="E13" s="7">
        <f>IFERROR(100*_xlfn.IFNA(VLOOKUP($B13,[1]KviZDarije2!$A$1:$K$1000, 3, 0), 0)/'[1]TOP SCORES'!C$2,0)</f>
        <v>66.666666666666671</v>
      </c>
      <c r="F13" s="7">
        <f>IFERROR(100*_xlfn.IFNA(VLOOKUP($B13,[1]KviZDarije3!$A$1:$K$1000, 3, 0), 0)/'[1]TOP SCORES'!D$2,0)</f>
        <v>92.857142857142861</v>
      </c>
      <c r="G13" s="7">
        <f>IFERROR(100*_xlfn.IFNA(VLOOKUP($B13,[1]KviZDarije4!$A$1:$K$1000, 3, 0), 0)/'[1]TOP SCORES'!E$2,0)</f>
        <v>92.857142857142861</v>
      </c>
      <c r="H13" s="7">
        <f>IFERROR(100*_xlfn.IFNA(VLOOKUP($B13,[1]KviZDarije5!$A$1:$K$1000, 3, 0), 0)/'[1]TOP SCORES'!F$2,0)</f>
        <v>71.428571428571431</v>
      </c>
      <c r="I13" s="7">
        <f>IFERROR(100*_xlfn.IFNA(VLOOKUP($B13,[1]KviZDarije6!$A$1:$K$1000, 3, 0), 0)/'[1]TOP SCORES'!G$2,0)</f>
        <v>71.428571428571431</v>
      </c>
      <c r="J13" s="7">
        <f>IFERROR(100*_xlfn.IFNA(VLOOKUP($B13,[1]KviZDarije7!$A$1:$K$1000, 3, 0), 0)/'[1]TOP SCORES'!H$2,0)</f>
        <v>71.428571428571431</v>
      </c>
      <c r="K13" s="7">
        <f>IFERROR(100*_xlfn.IFNA(VLOOKUP($B13,[1]KviZDarije8!$A$1:$K$1000, 3, 0), 0)/'[1]TOP SCORES'!I$2,0)</f>
        <v>76.92307692307692</v>
      </c>
    </row>
    <row r="14" spans="1:11" ht="15.75" x14ac:dyDescent="0.25">
      <c r="A14" s="1">
        <f ca="1">RANK(C14,C$2:C$998)</f>
        <v>13</v>
      </c>
      <c r="B14" s="10" t="s">
        <v>22</v>
      </c>
      <c r="C14" s="6" cm="1">
        <f t="array" aca="1" ref="C14" ca="1">SUM(LARGE(D14:M14,ROW(INDIRECT("1:7"))))</f>
        <v>538.91941391941396</v>
      </c>
      <c r="D14" s="7">
        <f>IFERROR(100*_xlfn.IFNA(VLOOKUP($B14,[1]KviZDarije1!$A$1:$K$1000, 3, 0), 0)/'[1]TOP SCORES'!B$2,0)</f>
        <v>92.307692307692307</v>
      </c>
      <c r="E14" s="7">
        <f>IFERROR(100*_xlfn.IFNA(VLOOKUP($B14,[1]KviZDarije2!$A$1:$K$1000, 3, 0), 0)/'[1]TOP SCORES'!C$2,0)</f>
        <v>41.666666666666664</v>
      </c>
      <c r="F14" s="7">
        <f>IFERROR(100*_xlfn.IFNA(VLOOKUP($B14,[1]KviZDarije3!$A$1:$K$1000, 3, 0), 0)/'[1]TOP SCORES'!D$2,0)</f>
        <v>85.714285714285708</v>
      </c>
      <c r="G14" s="7">
        <f>IFERROR(100*_xlfn.IFNA(VLOOKUP($B14,[1]KviZDarije4!$A$1:$K$1000, 3, 0), 0)/'[1]TOP SCORES'!E$2,0)</f>
        <v>71.428571428571431</v>
      </c>
      <c r="H14" s="7">
        <f>IFERROR(100*_xlfn.IFNA(VLOOKUP($B14,[1]KviZDarije5!$A$1:$K$1000, 3, 0), 0)/'[1]TOP SCORES'!F$2,0)</f>
        <v>100</v>
      </c>
      <c r="I14" s="7">
        <f>IFERROR(100*_xlfn.IFNA(VLOOKUP($B14,[1]KviZDarije6!$A$1:$K$1000, 3, 0), 0)/'[1]TOP SCORES'!G$2,0)</f>
        <v>0</v>
      </c>
      <c r="J14" s="7">
        <f>IFERROR(100*_xlfn.IFNA(VLOOKUP($B14,[1]KviZDarije7!$A$1:$K$1000, 3, 0), 0)/'[1]TOP SCORES'!H$2,0)</f>
        <v>78.571428571428569</v>
      </c>
      <c r="K14" s="7">
        <f>IFERROR(100*_xlfn.IFNA(VLOOKUP($B14,[1]KviZDarije8!$A$1:$K$1000, 3, 0), 0)/'[1]TOP SCORES'!I$2,0)</f>
        <v>69.230769230769226</v>
      </c>
    </row>
    <row r="15" spans="1:11" ht="15.75" x14ac:dyDescent="0.25">
      <c r="A15" s="1">
        <f ca="1">RANK(C15,C$2:C$998)</f>
        <v>14</v>
      </c>
      <c r="B15" s="10" t="s">
        <v>27</v>
      </c>
      <c r="C15" s="6" cm="1">
        <f t="array" aca="1" ref="C15" ca="1">SUM(LARGE(D15:M15,ROW(INDIRECT("1:7"))))</f>
        <v>534.8901098901099</v>
      </c>
      <c r="D15" s="7">
        <f>IFERROR(100*_xlfn.IFNA(VLOOKUP($B15,[1]KviZDarije1!$A$1:$K$1000, 3, 0), 0)/'[1]TOP SCORES'!B$2,0)</f>
        <v>69.230769230769226</v>
      </c>
      <c r="E15" s="7">
        <f>IFERROR(100*_xlfn.IFNA(VLOOKUP($B15,[1]KviZDarije2!$A$1:$K$1000, 3, 0), 0)/'[1]TOP SCORES'!C$2,0)</f>
        <v>75</v>
      </c>
      <c r="F15" s="7">
        <f>IFERROR(100*_xlfn.IFNA(VLOOKUP($B15,[1]KviZDarije3!$A$1:$K$1000, 3, 0), 0)/'[1]TOP SCORES'!D$2,0)</f>
        <v>85.714285714285708</v>
      </c>
      <c r="G15" s="7">
        <f>IFERROR(100*_xlfn.IFNA(VLOOKUP($B15,[1]KviZDarije4!$A$1:$K$1000, 3, 0), 0)/'[1]TOP SCORES'!E$2,0)</f>
        <v>85.714285714285708</v>
      </c>
      <c r="H15" s="7">
        <f>IFERROR(100*_xlfn.IFNA(VLOOKUP($B15,[1]KviZDarije5!$A$1:$K$1000, 3, 0), 0)/'[1]TOP SCORES'!F$2,0)</f>
        <v>71.428571428571431</v>
      </c>
      <c r="I15" s="7">
        <f>IFERROR(100*_xlfn.IFNA(VLOOKUP($B15,[1]KviZDarije6!$A$1:$K$1000, 3, 0), 0)/'[1]TOP SCORES'!G$2,0)</f>
        <v>57.142857142857146</v>
      </c>
      <c r="J15" s="7">
        <f>IFERROR(100*_xlfn.IFNA(VLOOKUP($B15,[1]KviZDarije7!$A$1:$K$1000, 3, 0), 0)/'[1]TOP SCORES'!H$2,0)</f>
        <v>78.571428571428569</v>
      </c>
      <c r="K15" s="7">
        <f>IFERROR(100*_xlfn.IFNA(VLOOKUP($B15,[1]KviZDarije8!$A$1:$K$1000, 3, 0), 0)/'[1]TOP SCORES'!I$2,0)</f>
        <v>69.230769230769226</v>
      </c>
    </row>
    <row r="16" spans="1:11" ht="15.75" x14ac:dyDescent="0.25">
      <c r="A16" s="1">
        <f ca="1">RANK(C16,C$2:C$998)</f>
        <v>15</v>
      </c>
      <c r="B16" s="10" t="s">
        <v>28</v>
      </c>
      <c r="C16" s="6" cm="1">
        <f t="array" aca="1" ref="C16" ca="1">SUM(LARGE(D16:M16,ROW(INDIRECT("1:7"))))</f>
        <v>534.24908424908426</v>
      </c>
      <c r="D16" s="7">
        <f>IFERROR(100*_xlfn.IFNA(VLOOKUP($B16,[1]KviZDarije1!$A$1:$K$1000, 3, 0), 0)/'[1]TOP SCORES'!B$2,0)</f>
        <v>69.230769230769226</v>
      </c>
      <c r="E16" s="7">
        <f>IFERROR(100*_xlfn.IFNA(VLOOKUP($B16,[1]KviZDarije2!$A$1:$K$1000, 3, 0), 0)/'[1]TOP SCORES'!C$2,0)</f>
        <v>66.666666666666671</v>
      </c>
      <c r="F16" s="7">
        <f>IFERROR(100*_xlfn.IFNA(VLOOKUP($B16,[1]KviZDarije3!$A$1:$K$1000, 3, 0), 0)/'[1]TOP SCORES'!D$2,0)</f>
        <v>92.857142857142861</v>
      </c>
      <c r="G16" s="7">
        <f>IFERROR(100*_xlfn.IFNA(VLOOKUP($B16,[1]KviZDarije4!$A$1:$K$1000, 3, 0), 0)/'[1]TOP SCORES'!E$2,0)</f>
        <v>64.285714285714292</v>
      </c>
      <c r="H16" s="7">
        <f>IFERROR(100*_xlfn.IFNA(VLOOKUP($B16,[1]KviZDarije5!$A$1:$K$1000, 3, 0), 0)/'[1]TOP SCORES'!F$2,0)</f>
        <v>78.571428571428569</v>
      </c>
      <c r="I16" s="7">
        <f>IFERROR(100*_xlfn.IFNA(VLOOKUP($B16,[1]KviZDarije6!$A$1:$K$1000, 3, 0), 0)/'[1]TOP SCORES'!G$2,0)</f>
        <v>42.857142857142854</v>
      </c>
      <c r="J16" s="7">
        <f>IFERROR(100*_xlfn.IFNA(VLOOKUP($B16,[1]KviZDarije7!$A$1:$K$1000, 3, 0), 0)/'[1]TOP SCORES'!H$2,0)</f>
        <v>85.714285714285708</v>
      </c>
      <c r="K16" s="7">
        <f>IFERROR(100*_xlfn.IFNA(VLOOKUP($B16,[1]KviZDarije8!$A$1:$K$1000, 3, 0), 0)/'[1]TOP SCORES'!I$2,0)</f>
        <v>76.92307692307692</v>
      </c>
    </row>
    <row r="17" spans="1:11" ht="15.75" x14ac:dyDescent="0.25">
      <c r="A17" s="1">
        <f ca="1">RANK(C17,C$2:C$998)</f>
        <v>16</v>
      </c>
      <c r="B17" s="10" t="s">
        <v>21</v>
      </c>
      <c r="C17" s="6" cm="1">
        <f t="array" aca="1" ref="C17" ca="1">SUM(LARGE(D17:M17,ROW(INDIRECT("1:7"))))</f>
        <v>532.50915750915749</v>
      </c>
      <c r="D17" s="7">
        <f>IFERROR(100*_xlfn.IFNA(VLOOKUP($B17,[1]KviZDarije1!$A$1:$K$1000, 3, 0), 0)/'[1]TOP SCORES'!B$2,0)</f>
        <v>53.846153846153847</v>
      </c>
      <c r="E17" s="7">
        <f>IFERROR(100*_xlfn.IFNA(VLOOKUP($B17,[1]KviZDarije2!$A$1:$K$1000, 3, 0), 0)/'[1]TOP SCORES'!C$2,0)</f>
        <v>58.333333333333336</v>
      </c>
      <c r="F17" s="7">
        <f>IFERROR(100*_xlfn.IFNA(VLOOKUP($B17,[1]KviZDarije3!$A$1:$K$1000, 3, 0), 0)/'[1]TOP SCORES'!D$2,0)</f>
        <v>92.857142857142861</v>
      </c>
      <c r="G17" s="7">
        <f>IFERROR(100*_xlfn.IFNA(VLOOKUP($B17,[1]KviZDarije4!$A$1:$K$1000, 3, 0), 0)/'[1]TOP SCORES'!E$2,0)</f>
        <v>85.714285714285708</v>
      </c>
      <c r="H17" s="7">
        <f>IFERROR(100*_xlfn.IFNA(VLOOKUP($B17,[1]KviZDarije5!$A$1:$K$1000, 3, 0), 0)/'[1]TOP SCORES'!F$2,0)</f>
        <v>78.571428571428569</v>
      </c>
      <c r="I17" s="7">
        <f>IFERROR(100*_xlfn.IFNA(VLOOKUP($B17,[1]KviZDarije6!$A$1:$K$1000, 3, 0), 0)/'[1]TOP SCORES'!G$2,0)</f>
        <v>42.857142857142854</v>
      </c>
      <c r="J17" s="7">
        <f>IFERROR(100*_xlfn.IFNA(VLOOKUP($B17,[1]KviZDarije7!$A$1:$K$1000, 3, 0), 0)/'[1]TOP SCORES'!H$2,0)</f>
        <v>78.571428571428569</v>
      </c>
      <c r="K17" s="7">
        <f>IFERROR(100*_xlfn.IFNA(VLOOKUP($B17,[1]KviZDarije8!$A$1:$K$1000, 3, 0), 0)/'[1]TOP SCORES'!I$2,0)</f>
        <v>84.615384615384613</v>
      </c>
    </row>
    <row r="18" spans="1:11" ht="15.75" x14ac:dyDescent="0.25">
      <c r="A18" s="1">
        <f ca="1">RANK(C18,C$2:C$998)</f>
        <v>17</v>
      </c>
      <c r="B18" s="10" t="s">
        <v>24</v>
      </c>
      <c r="C18" s="6" cm="1">
        <f t="array" aca="1" ref="C18" ca="1">SUM(LARGE(D18:M18,ROW(INDIRECT("1:7"))))</f>
        <v>526.55677655677653</v>
      </c>
      <c r="D18" s="7">
        <f>IFERROR(100*_xlfn.IFNA(VLOOKUP($B18,[1]KviZDarije1!$A$1:$K$1000, 3, 0), 0)/'[1]TOP SCORES'!B$2,0)</f>
        <v>61.53846153846154</v>
      </c>
      <c r="E18" s="7">
        <f>IFERROR(100*_xlfn.IFNA(VLOOKUP($B18,[1]KviZDarije2!$A$1:$K$1000, 3, 0), 0)/'[1]TOP SCORES'!C$2,0)</f>
        <v>66.666666666666671</v>
      </c>
      <c r="F18" s="7">
        <f>IFERROR(100*_xlfn.IFNA(VLOOKUP($B18,[1]KviZDarije3!$A$1:$K$1000, 3, 0), 0)/'[1]TOP SCORES'!D$2,0)</f>
        <v>85.714285714285708</v>
      </c>
      <c r="G18" s="7">
        <f>IFERROR(100*_xlfn.IFNA(VLOOKUP($B18,[1]KviZDarije4!$A$1:$K$1000, 3, 0), 0)/'[1]TOP SCORES'!E$2,0)</f>
        <v>64.285714285714292</v>
      </c>
      <c r="H18" s="7">
        <f>IFERROR(100*_xlfn.IFNA(VLOOKUP($B18,[1]KviZDarije5!$A$1:$K$1000, 3, 0), 0)/'[1]TOP SCORES'!F$2,0)</f>
        <v>78.571428571428569</v>
      </c>
      <c r="I18" s="7">
        <f>IFERROR(100*_xlfn.IFNA(VLOOKUP($B18,[1]KviZDarije6!$A$1:$K$1000, 3, 0), 0)/'[1]TOP SCORES'!G$2,0)</f>
        <v>57.142857142857146</v>
      </c>
      <c r="J18" s="7">
        <f>IFERROR(100*_xlfn.IFNA(VLOOKUP($B18,[1]KviZDarije7!$A$1:$K$1000, 3, 0), 0)/'[1]TOP SCORES'!H$2,0)</f>
        <v>92.857142857142861</v>
      </c>
      <c r="K18" s="7">
        <f>IFERROR(100*_xlfn.IFNA(VLOOKUP($B18,[1]KviZDarije8!$A$1:$K$1000, 3, 0), 0)/'[1]TOP SCORES'!I$2,0)</f>
        <v>76.92307692307692</v>
      </c>
    </row>
    <row r="19" spans="1:11" ht="15.75" x14ac:dyDescent="0.25">
      <c r="A19" s="1">
        <f ca="1">RANK(C19,C$2:C$998)</f>
        <v>18</v>
      </c>
      <c r="B19" s="11" t="s">
        <v>30</v>
      </c>
      <c r="C19" s="6" cm="1">
        <f t="array" aca="1" ref="C19" ca="1">SUM(LARGE(D19:M19,ROW(INDIRECT("1:7"))))</f>
        <v>515.01831501831509</v>
      </c>
      <c r="D19" s="7">
        <f>IFERROR(100*_xlfn.IFNA(VLOOKUP($B19,[1]KviZDarije1!$A$1:$K$1000, 3, 0), 0)/'[1]TOP SCORES'!B$2,0)</f>
        <v>38.46153846153846</v>
      </c>
      <c r="E19" s="7">
        <f>IFERROR(100*_xlfn.IFNA(VLOOKUP($B19,[1]KviZDarije2!$A$1:$K$1000, 3, 0), 0)/'[1]TOP SCORES'!C$2,0)</f>
        <v>66.666666666666671</v>
      </c>
      <c r="F19" s="7">
        <f>IFERROR(100*_xlfn.IFNA(VLOOKUP($B19,[1]KviZDarije3!$A$1:$K$1000, 3, 0), 0)/'[1]TOP SCORES'!D$2,0)</f>
        <v>78.571428571428569</v>
      </c>
      <c r="G19" s="7">
        <f>IFERROR(100*_xlfn.IFNA(VLOOKUP($B19,[1]KviZDarije4!$A$1:$K$1000, 3, 0), 0)/'[1]TOP SCORES'!E$2,0)</f>
        <v>78.571428571428569</v>
      </c>
      <c r="H19" s="7">
        <f>IFERROR(100*_xlfn.IFNA(VLOOKUP($B19,[1]KviZDarije5!$A$1:$K$1000, 3, 0), 0)/'[1]TOP SCORES'!F$2,0)</f>
        <v>78.571428571428569</v>
      </c>
      <c r="I19" s="7">
        <f>IFERROR(100*_xlfn.IFNA(VLOOKUP($B19,[1]KviZDarije6!$A$1:$K$1000, 3, 0), 0)/'[1]TOP SCORES'!G$2,0)</f>
        <v>64.285714285714292</v>
      </c>
      <c r="J19" s="7">
        <f>IFERROR(100*_xlfn.IFNA(VLOOKUP($B19,[1]KviZDarije7!$A$1:$K$1000, 3, 0), 0)/'[1]TOP SCORES'!H$2,0)</f>
        <v>71.428571428571431</v>
      </c>
      <c r="K19" s="7">
        <f>IFERROR(100*_xlfn.IFNA(VLOOKUP($B19,[1]KviZDarije8!$A$1:$K$1000, 3, 0), 0)/'[1]TOP SCORES'!I$2,0)</f>
        <v>76.92307692307692</v>
      </c>
    </row>
    <row r="20" spans="1:11" ht="15.75" x14ac:dyDescent="0.25">
      <c r="A20" s="1">
        <f ca="1">RANK(C20,C$2:C$998)</f>
        <v>19</v>
      </c>
      <c r="B20" s="10" t="s">
        <v>32</v>
      </c>
      <c r="C20" s="6" cm="1">
        <f t="array" aca="1" ref="C20" ca="1">SUM(LARGE(D20:M20,ROW(INDIRECT("1:7"))))</f>
        <v>502.19780219780222</v>
      </c>
      <c r="D20" s="7">
        <f>IFERROR(100*_xlfn.IFNA(VLOOKUP($B20,[1]KviZDarije1!$A$1:$K$1000, 3, 0), 0)/'[1]TOP SCORES'!B$2,0)</f>
        <v>46.153846153846153</v>
      </c>
      <c r="E20" s="7">
        <f>IFERROR(100*_xlfn.IFNA(VLOOKUP($B20,[1]KviZDarije2!$A$1:$K$1000, 3, 0), 0)/'[1]TOP SCORES'!C$2,0)</f>
        <v>0</v>
      </c>
      <c r="F20" s="7">
        <f>IFERROR(100*_xlfn.IFNA(VLOOKUP($B20,[1]KviZDarije3!$A$1:$K$1000, 3, 0), 0)/'[1]TOP SCORES'!D$2,0)</f>
        <v>71.428571428571431</v>
      </c>
      <c r="G20" s="7">
        <f>IFERROR(100*_xlfn.IFNA(VLOOKUP($B20,[1]KviZDarije4!$A$1:$K$1000, 3, 0), 0)/'[1]TOP SCORES'!E$2,0)</f>
        <v>71.428571428571431</v>
      </c>
      <c r="H20" s="7">
        <f>IFERROR(100*_xlfn.IFNA(VLOOKUP($B20,[1]KviZDarije5!$A$1:$K$1000, 3, 0), 0)/'[1]TOP SCORES'!F$2,0)</f>
        <v>92.857142857142861</v>
      </c>
      <c r="I20" s="7">
        <f>IFERROR(100*_xlfn.IFNA(VLOOKUP($B20,[1]KviZDarije6!$A$1:$K$1000, 3, 0), 0)/'[1]TOP SCORES'!G$2,0)</f>
        <v>64.285714285714292</v>
      </c>
      <c r="J20" s="7">
        <f>IFERROR(100*_xlfn.IFNA(VLOOKUP($B20,[1]KviZDarije7!$A$1:$K$1000, 3, 0), 0)/'[1]TOP SCORES'!H$2,0)</f>
        <v>71.428571428571431</v>
      </c>
      <c r="K20" s="7">
        <f>IFERROR(100*_xlfn.IFNA(VLOOKUP($B20,[1]KviZDarije8!$A$1:$K$1000, 3, 0), 0)/'[1]TOP SCORES'!I$2,0)</f>
        <v>84.615384615384613</v>
      </c>
    </row>
    <row r="21" spans="1:11" ht="15.75" x14ac:dyDescent="0.25">
      <c r="A21" s="1">
        <f ca="1">RANK(C21,C$2:C$998)</f>
        <v>20</v>
      </c>
      <c r="B21" s="10" t="s">
        <v>25</v>
      </c>
      <c r="C21" s="6" cm="1">
        <f t="array" aca="1" ref="C21" ca="1">SUM(LARGE(D21:M21,ROW(INDIRECT("1:7"))))</f>
        <v>500.73260073260076</v>
      </c>
      <c r="D21" s="7">
        <f>IFERROR(100*_xlfn.IFNA(VLOOKUP($B21,[1]KviZDarije1!$A$1:$K$1000, 3, 0), 0)/'[1]TOP SCORES'!B$2,0)</f>
        <v>76.92307692307692</v>
      </c>
      <c r="E21" s="7">
        <f>IFERROR(100*_xlfn.IFNA(VLOOKUP($B21,[1]KviZDarije2!$A$1:$K$1000, 3, 0), 0)/'[1]TOP SCORES'!C$2,0)</f>
        <v>66.666666666666671</v>
      </c>
      <c r="F21" s="7">
        <f>IFERROR(100*_xlfn.IFNA(VLOOKUP($B21,[1]KviZDarije3!$A$1:$K$1000, 3, 0), 0)/'[1]TOP SCORES'!D$2,0)</f>
        <v>92.857142857142861</v>
      </c>
      <c r="G21" s="7">
        <f>IFERROR(100*_xlfn.IFNA(VLOOKUP($B21,[1]KviZDarije4!$A$1:$K$1000, 3, 0), 0)/'[1]TOP SCORES'!E$2,0)</f>
        <v>85.714285714285708</v>
      </c>
      <c r="H21" s="7">
        <f>IFERROR(100*_xlfn.IFNA(VLOOKUP($B21,[1]KviZDarije5!$A$1:$K$1000, 3, 0), 0)/'[1]TOP SCORES'!F$2,0)</f>
        <v>71.428571428571431</v>
      </c>
      <c r="I21" s="7">
        <f>IFERROR(100*_xlfn.IFNA(VLOOKUP($B21,[1]KviZDarije6!$A$1:$K$1000, 3, 0), 0)/'[1]TOP SCORES'!G$2,0)</f>
        <v>35.714285714285715</v>
      </c>
      <c r="J21" s="7">
        <f>IFERROR(100*_xlfn.IFNA(VLOOKUP($B21,[1]KviZDarije7!$A$1:$K$1000, 3, 0), 0)/'[1]TOP SCORES'!H$2,0)</f>
        <v>71.428571428571431</v>
      </c>
      <c r="K21" s="7">
        <f>IFERROR(100*_xlfn.IFNA(VLOOKUP($B21,[1]KviZDarije8!$A$1:$K$1000, 3, 0), 0)/'[1]TOP SCORES'!I$2,0)</f>
        <v>0</v>
      </c>
    </row>
    <row r="22" spans="1:11" ht="15.75" x14ac:dyDescent="0.25">
      <c r="A22" s="1">
        <f ca="1">RANK(C22,C$2:C$998)</f>
        <v>21</v>
      </c>
      <c r="B22" s="10" t="s">
        <v>31</v>
      </c>
      <c r="C22" s="6" cm="1">
        <f t="array" aca="1" ref="C22" ca="1">SUM(LARGE(D22:M22,ROW(INDIRECT("1:7"))))</f>
        <v>468.8644688644689</v>
      </c>
      <c r="D22" s="7">
        <f>IFERROR(100*_xlfn.IFNA(VLOOKUP($B22,[1]KviZDarije1!$A$1:$K$1000, 3, 0), 0)/'[1]TOP SCORES'!B$2,0)</f>
        <v>76.92307692307692</v>
      </c>
      <c r="E22" s="7">
        <f>IFERROR(100*_xlfn.IFNA(VLOOKUP($B22,[1]KviZDarije2!$A$1:$K$1000, 3, 0), 0)/'[1]TOP SCORES'!C$2,0)</f>
        <v>66.666666666666671</v>
      </c>
      <c r="F22" s="7">
        <f>IFERROR(100*_xlfn.IFNA(VLOOKUP($B22,[1]KviZDarije3!$A$1:$K$1000, 3, 0), 0)/'[1]TOP SCORES'!D$2,0)</f>
        <v>64.285714285714292</v>
      </c>
      <c r="G22" s="7">
        <f>IFERROR(100*_xlfn.IFNA(VLOOKUP($B22,[1]KviZDarije4!$A$1:$K$1000, 3, 0), 0)/'[1]TOP SCORES'!E$2,0)</f>
        <v>78.571428571428569</v>
      </c>
      <c r="H22" s="7">
        <f>IFERROR(100*_xlfn.IFNA(VLOOKUP($B22,[1]KviZDarije5!$A$1:$K$1000, 3, 0), 0)/'[1]TOP SCORES'!F$2,0)</f>
        <v>78.571428571428569</v>
      </c>
      <c r="I22" s="7">
        <f>IFERROR(100*_xlfn.IFNA(VLOOKUP($B22,[1]KviZDarije6!$A$1:$K$1000, 3, 0), 0)/'[1]TOP SCORES'!G$2,0)</f>
        <v>35.714285714285715</v>
      </c>
      <c r="J22" s="7">
        <f>IFERROR(100*_xlfn.IFNA(VLOOKUP($B22,[1]KviZDarije7!$A$1:$K$1000, 3, 0), 0)/'[1]TOP SCORES'!H$2,0)</f>
        <v>50</v>
      </c>
      <c r="K22" s="7">
        <f>IFERROR(100*_xlfn.IFNA(VLOOKUP($B22,[1]KviZDarije8!$A$1:$K$1000, 3, 0), 0)/'[1]TOP SCORES'!I$2,0)</f>
        <v>53.846153846153847</v>
      </c>
    </row>
    <row r="23" spans="1:11" ht="15.75" x14ac:dyDescent="0.25">
      <c r="A23" s="1">
        <f ca="1">RANK(C23,C$2:C$998)</f>
        <v>22</v>
      </c>
      <c r="B23" s="10" t="s">
        <v>35</v>
      </c>
      <c r="C23" s="6" cm="1">
        <f t="array" aca="1" ref="C23" ca="1">SUM(LARGE(D23:M23,ROW(INDIRECT("1:7"))))</f>
        <v>465.01831501831498</v>
      </c>
      <c r="D23" s="7">
        <f>IFERROR(100*_xlfn.IFNA(VLOOKUP($B23,[1]KviZDarije1!$A$1:$K$1000, 3, 0), 0)/'[1]TOP SCORES'!B$2,0)</f>
        <v>0</v>
      </c>
      <c r="E23" s="7">
        <f>IFERROR(100*_xlfn.IFNA(VLOOKUP($B23,[1]KviZDarije2!$A$1:$K$1000, 3, 0), 0)/'[1]TOP SCORES'!C$2,0)</f>
        <v>66.666666666666671</v>
      </c>
      <c r="F23" s="7">
        <f>IFERROR(100*_xlfn.IFNA(VLOOKUP($B23,[1]KviZDarije3!$A$1:$K$1000, 3, 0), 0)/'[1]TOP SCORES'!D$2,0)</f>
        <v>78.571428571428569</v>
      </c>
      <c r="G23" s="7">
        <f>IFERROR(100*_xlfn.IFNA(VLOOKUP($B23,[1]KviZDarije4!$A$1:$K$1000, 3, 0), 0)/'[1]TOP SCORES'!E$2,0)</f>
        <v>64.285714285714292</v>
      </c>
      <c r="H23" s="7">
        <f>IFERROR(100*_xlfn.IFNA(VLOOKUP($B23,[1]KviZDarije5!$A$1:$K$1000, 3, 0), 0)/'[1]TOP SCORES'!F$2,0)</f>
        <v>64.285714285714292</v>
      </c>
      <c r="I23" s="7">
        <f>IFERROR(100*_xlfn.IFNA(VLOOKUP($B23,[1]KviZDarije6!$A$1:$K$1000, 3, 0), 0)/'[1]TOP SCORES'!G$2,0)</f>
        <v>50</v>
      </c>
      <c r="J23" s="7">
        <f>IFERROR(100*_xlfn.IFNA(VLOOKUP($B23,[1]KviZDarije7!$A$1:$K$1000, 3, 0), 0)/'[1]TOP SCORES'!H$2,0)</f>
        <v>64.285714285714292</v>
      </c>
      <c r="K23" s="7">
        <f>IFERROR(100*_xlfn.IFNA(VLOOKUP($B23,[1]KviZDarije8!$A$1:$K$1000, 3, 0), 0)/'[1]TOP SCORES'!I$2,0)</f>
        <v>76.92307692307692</v>
      </c>
    </row>
    <row r="24" spans="1:11" ht="15.75" x14ac:dyDescent="0.25">
      <c r="A24" s="1">
        <f ca="1">RANK(C24,C$2:C$998)</f>
        <v>23</v>
      </c>
      <c r="B24" s="11" t="s">
        <v>26</v>
      </c>
      <c r="C24" s="6" cm="1">
        <f t="array" aca="1" ref="C24" ca="1">SUM(LARGE(D24:M24,ROW(INDIRECT("1:7"))))</f>
        <v>459.8901098901099</v>
      </c>
      <c r="D24" s="7">
        <f>IFERROR(100*_xlfn.IFNA(VLOOKUP($B24,[1]KviZDarije1!$A$1:$K$1000, 3, 0), 0)/'[1]TOP SCORES'!B$2,0)</f>
        <v>61.53846153846154</v>
      </c>
      <c r="E24" s="7">
        <f>IFERROR(100*_xlfn.IFNA(VLOOKUP($B24,[1]KviZDarije2!$A$1:$K$1000, 3, 0), 0)/'[1]TOP SCORES'!C$2,0)</f>
        <v>50</v>
      </c>
      <c r="F24" s="7">
        <f>IFERROR(100*_xlfn.IFNA(VLOOKUP($B24,[1]KviZDarije3!$A$1:$K$1000, 3, 0), 0)/'[1]TOP SCORES'!D$2,0)</f>
        <v>57.142857142857146</v>
      </c>
      <c r="G24" s="7">
        <f>IFERROR(100*_xlfn.IFNA(VLOOKUP($B24,[1]KviZDarije4!$A$1:$K$1000, 3, 0), 0)/'[1]TOP SCORES'!E$2,0)</f>
        <v>71.428571428571431</v>
      </c>
      <c r="H24" s="7">
        <f>IFERROR(100*_xlfn.IFNA(VLOOKUP($B24,[1]KviZDarije5!$A$1:$K$1000, 3, 0), 0)/'[1]TOP SCORES'!F$2,0)</f>
        <v>64.285714285714292</v>
      </c>
      <c r="I24" s="7">
        <f>IFERROR(100*_xlfn.IFNA(VLOOKUP($B24,[1]KviZDarije6!$A$1:$K$1000, 3, 0), 0)/'[1]TOP SCORES'!G$2,0)</f>
        <v>50</v>
      </c>
      <c r="J24" s="7">
        <f>IFERROR(100*_xlfn.IFNA(VLOOKUP($B24,[1]KviZDarije7!$A$1:$K$1000, 3, 0), 0)/'[1]TOP SCORES'!H$2,0)</f>
        <v>78.571428571428569</v>
      </c>
      <c r="K24" s="7">
        <f>IFERROR(100*_xlfn.IFNA(VLOOKUP($B24,[1]KviZDarije8!$A$1:$K$1000, 3, 0), 0)/'[1]TOP SCORES'!I$2,0)</f>
        <v>76.92307692307692</v>
      </c>
    </row>
    <row r="25" spans="1:11" ht="15.75" x14ac:dyDescent="0.25">
      <c r="A25" s="1">
        <f ca="1">RANK(C25,C$2:C$998)</f>
        <v>24</v>
      </c>
      <c r="B25" s="10" t="s">
        <v>43</v>
      </c>
      <c r="C25" s="6" cm="1">
        <f t="array" aca="1" ref="C25" ca="1">SUM(LARGE(D25:M25,ROW(INDIRECT("1:7"))))</f>
        <v>458.51648351648356</v>
      </c>
      <c r="D25" s="7">
        <f>IFERROR(100*_xlfn.IFNA(VLOOKUP($B25,[1]KviZDarije1!$A$1:$K$1000, 3, 0), 0)/'[1]TOP SCORES'!B$2,0)</f>
        <v>46.153846153846153</v>
      </c>
      <c r="E25" s="7">
        <f>IFERROR(100*_xlfn.IFNA(VLOOKUP($B25,[1]KviZDarije2!$A$1:$K$1000, 3, 0), 0)/'[1]TOP SCORES'!C$2,0)</f>
        <v>75</v>
      </c>
      <c r="F25" s="7">
        <f>IFERROR(100*_xlfn.IFNA(VLOOKUP($B25,[1]KviZDarije3!$A$1:$K$1000, 3, 0), 0)/'[1]TOP SCORES'!D$2,0)</f>
        <v>71.428571428571431</v>
      </c>
      <c r="G25" s="7">
        <f>IFERROR(100*_xlfn.IFNA(VLOOKUP($B25,[1]KviZDarije4!$A$1:$K$1000, 3, 0), 0)/'[1]TOP SCORES'!E$2,0)</f>
        <v>71.428571428571431</v>
      </c>
      <c r="H25" s="7">
        <f>IFERROR(100*_xlfn.IFNA(VLOOKUP($B25,[1]KviZDarije5!$A$1:$K$1000, 3, 0), 0)/'[1]TOP SCORES'!F$2,0)</f>
        <v>50</v>
      </c>
      <c r="I25" s="7">
        <f>IFERROR(100*_xlfn.IFNA(VLOOKUP($B25,[1]KviZDarije6!$A$1:$K$1000, 3, 0), 0)/'[1]TOP SCORES'!G$2,0)</f>
        <v>50</v>
      </c>
      <c r="J25" s="7">
        <f>IFERROR(100*_xlfn.IFNA(VLOOKUP($B25,[1]KviZDarije7!$A$1:$K$1000, 3, 0), 0)/'[1]TOP SCORES'!H$2,0)</f>
        <v>71.428571428571431</v>
      </c>
      <c r="K25" s="7">
        <f>IFERROR(100*_xlfn.IFNA(VLOOKUP($B25,[1]KviZDarije8!$A$1:$K$1000, 3, 0), 0)/'[1]TOP SCORES'!I$2,0)</f>
        <v>69.230769230769226</v>
      </c>
    </row>
    <row r="26" spans="1:11" ht="15.75" x14ac:dyDescent="0.25">
      <c r="A26" s="1">
        <f ca="1">RANK(C26,C$2:C$998)</f>
        <v>25</v>
      </c>
      <c r="B26" s="10" t="s">
        <v>23</v>
      </c>
      <c r="C26" s="6" cm="1">
        <f t="array" aca="1" ref="C26" ca="1">SUM(LARGE(D26:M26,ROW(INDIRECT("1:7"))))</f>
        <v>451.00732600732607</v>
      </c>
      <c r="D26" s="7">
        <f>IFERROR(100*_xlfn.IFNA(VLOOKUP($B26,[1]KviZDarije1!$A$1:$K$1000, 3, 0), 0)/'[1]TOP SCORES'!B$2,0)</f>
        <v>53.846153846153847</v>
      </c>
      <c r="E26" s="7">
        <f>IFERROR(100*_xlfn.IFNA(VLOOKUP($B26,[1]KviZDarije2!$A$1:$K$1000, 3, 0), 0)/'[1]TOP SCORES'!C$2,0)</f>
        <v>41.666666666666664</v>
      </c>
      <c r="F26" s="7">
        <f>IFERROR(100*_xlfn.IFNA(VLOOKUP($B26,[1]KviZDarije3!$A$1:$K$1000, 3, 0), 0)/'[1]TOP SCORES'!D$2,0)</f>
        <v>71.428571428571431</v>
      </c>
      <c r="G26" s="7">
        <f>IFERROR(100*_xlfn.IFNA(VLOOKUP($B26,[1]KviZDarije4!$A$1:$K$1000, 3, 0), 0)/'[1]TOP SCORES'!E$2,0)</f>
        <v>57.142857142857146</v>
      </c>
      <c r="H26" s="7">
        <f>IFERROR(100*_xlfn.IFNA(VLOOKUP($B26,[1]KviZDarije5!$A$1:$K$1000, 3, 0), 0)/'[1]TOP SCORES'!F$2,0)</f>
        <v>85.714285714285708</v>
      </c>
      <c r="I26" s="7">
        <f>IFERROR(100*_xlfn.IFNA(VLOOKUP($B26,[1]KviZDarije6!$A$1:$K$1000, 3, 0), 0)/'[1]TOP SCORES'!G$2,0)</f>
        <v>35.714285714285715</v>
      </c>
      <c r="J26" s="7">
        <f>IFERROR(100*_xlfn.IFNA(VLOOKUP($B26,[1]KviZDarije7!$A$1:$K$1000, 3, 0), 0)/'[1]TOP SCORES'!H$2,0)</f>
        <v>64.285714285714292</v>
      </c>
      <c r="K26" s="7">
        <f>IFERROR(100*_xlfn.IFNA(VLOOKUP($B26,[1]KviZDarije8!$A$1:$K$1000, 3, 0), 0)/'[1]TOP SCORES'!I$2,0)</f>
        <v>76.92307692307692</v>
      </c>
    </row>
    <row r="27" spans="1:11" ht="15.75" x14ac:dyDescent="0.25">
      <c r="A27" s="1">
        <f ca="1">RANK(C27,C$2:C$998)</f>
        <v>26</v>
      </c>
      <c r="B27" s="10" t="s">
        <v>34</v>
      </c>
      <c r="C27" s="6" cm="1">
        <f t="array" aca="1" ref="C27" ca="1">SUM(LARGE(D27:M27,ROW(INDIRECT("1:7"))))</f>
        <v>448.07692307692309</v>
      </c>
      <c r="D27" s="7">
        <f>IFERROR(100*_xlfn.IFNA(VLOOKUP($B27,[1]KviZDarije1!$A$1:$K$1000, 3, 0), 0)/'[1]TOP SCORES'!B$2,0)</f>
        <v>69.230769230769226</v>
      </c>
      <c r="E27" s="7">
        <f>IFERROR(100*_xlfn.IFNA(VLOOKUP($B27,[1]KviZDarije2!$A$1:$K$1000, 3, 0), 0)/'[1]TOP SCORES'!C$2,0)</f>
        <v>75</v>
      </c>
      <c r="F27" s="7">
        <f>IFERROR(100*_xlfn.IFNA(VLOOKUP($B27,[1]KviZDarije3!$A$1:$K$1000, 3, 0), 0)/'[1]TOP SCORES'!D$2,0)</f>
        <v>0</v>
      </c>
      <c r="G27" s="7">
        <f>IFERROR(100*_xlfn.IFNA(VLOOKUP($B27,[1]KviZDarije4!$A$1:$K$1000, 3, 0), 0)/'[1]TOP SCORES'!E$2,0)</f>
        <v>71.428571428571431</v>
      </c>
      <c r="H27" s="7">
        <f>IFERROR(100*_xlfn.IFNA(VLOOKUP($B27,[1]KviZDarije5!$A$1:$K$1000, 3, 0), 0)/'[1]TOP SCORES'!F$2,0)</f>
        <v>42.857142857142854</v>
      </c>
      <c r="I27" s="7">
        <f>IFERROR(100*_xlfn.IFNA(VLOOKUP($B27,[1]KviZDarije6!$A$1:$K$1000, 3, 0), 0)/'[1]TOP SCORES'!G$2,0)</f>
        <v>64.285714285714292</v>
      </c>
      <c r="J27" s="7">
        <f>IFERROR(100*_xlfn.IFNA(VLOOKUP($B27,[1]KviZDarije7!$A$1:$K$1000, 3, 0), 0)/'[1]TOP SCORES'!H$2,0)</f>
        <v>71.428571428571431</v>
      </c>
      <c r="K27" s="7">
        <f>IFERROR(100*_xlfn.IFNA(VLOOKUP($B27,[1]KviZDarije8!$A$1:$K$1000, 3, 0), 0)/'[1]TOP SCORES'!I$2,0)</f>
        <v>53.846153846153847</v>
      </c>
    </row>
    <row r="28" spans="1:11" ht="15.75" x14ac:dyDescent="0.25">
      <c r="A28" s="1">
        <f ca="1">RANK(C28,C$2:C$998)</f>
        <v>27</v>
      </c>
      <c r="B28" s="11" t="s">
        <v>40</v>
      </c>
      <c r="C28" s="6" cm="1">
        <f t="array" aca="1" ref="C28" ca="1">SUM(LARGE(D28:M28,ROW(INDIRECT("1:7"))))</f>
        <v>443.95604395604403</v>
      </c>
      <c r="D28" s="7">
        <f>IFERROR(100*_xlfn.IFNA(VLOOKUP($B28,[1]KviZDarije1!$A$1:$K$1000, 3, 0), 0)/'[1]TOP SCORES'!B$2,0)</f>
        <v>61.53846153846154</v>
      </c>
      <c r="E28" s="7">
        <f>IFERROR(100*_xlfn.IFNA(VLOOKUP($B28,[1]KviZDarije2!$A$1:$K$1000, 3, 0), 0)/'[1]TOP SCORES'!C$2,0)</f>
        <v>33.333333333333336</v>
      </c>
      <c r="F28" s="7">
        <f>IFERROR(100*_xlfn.IFNA(VLOOKUP($B28,[1]KviZDarije3!$A$1:$K$1000, 3, 0), 0)/'[1]TOP SCORES'!D$2,0)</f>
        <v>78.571428571428569</v>
      </c>
      <c r="G28" s="7">
        <f>IFERROR(100*_xlfn.IFNA(VLOOKUP($B28,[1]KviZDarije4!$A$1:$K$1000, 3, 0), 0)/'[1]TOP SCORES'!E$2,0)</f>
        <v>57.142857142857146</v>
      </c>
      <c r="H28" s="7">
        <f>IFERROR(100*_xlfn.IFNA(VLOOKUP($B28,[1]KviZDarije5!$A$1:$K$1000, 3, 0), 0)/'[1]TOP SCORES'!F$2,0)</f>
        <v>64.285714285714292</v>
      </c>
      <c r="I28" s="7">
        <f>IFERROR(100*_xlfn.IFNA(VLOOKUP($B28,[1]KviZDarije6!$A$1:$K$1000, 3, 0), 0)/'[1]TOP SCORES'!G$2,0)</f>
        <v>57.142857142857146</v>
      </c>
      <c r="J28" s="7">
        <f>IFERROR(100*_xlfn.IFNA(VLOOKUP($B28,[1]KviZDarije7!$A$1:$K$1000, 3, 0), 0)/'[1]TOP SCORES'!H$2,0)</f>
        <v>71.428571428571431</v>
      </c>
      <c r="K28" s="7">
        <f>IFERROR(100*_xlfn.IFNA(VLOOKUP($B28,[1]KviZDarije8!$A$1:$K$1000, 3, 0), 0)/'[1]TOP SCORES'!I$2,0)</f>
        <v>53.846153846153847</v>
      </c>
    </row>
    <row r="29" spans="1:11" ht="15.75" x14ac:dyDescent="0.25">
      <c r="A29" s="1">
        <f ca="1">RANK(C29,C$2:C$998)</f>
        <v>28</v>
      </c>
      <c r="B29" s="10" t="s">
        <v>39</v>
      </c>
      <c r="C29" s="6" cm="1">
        <f t="array" aca="1" ref="C29" ca="1">SUM(LARGE(D29:M29,ROW(INDIRECT("1:7"))))</f>
        <v>428.57142857142861</v>
      </c>
      <c r="D29" s="7">
        <f>IFERROR(100*_xlfn.IFNA(VLOOKUP($B29,[1]KviZDarije1!$A$1:$K$1000, 3, 0), 0)/'[1]TOP SCORES'!B$2,0)</f>
        <v>46.153846153846153</v>
      </c>
      <c r="E29" s="7">
        <f>IFERROR(100*_xlfn.IFNA(VLOOKUP($B29,[1]KviZDarije2!$A$1:$K$1000, 3, 0), 0)/'[1]TOP SCORES'!C$2,0)</f>
        <v>41.666666666666664</v>
      </c>
      <c r="F29" s="7">
        <f>IFERROR(100*_xlfn.IFNA(VLOOKUP($B29,[1]KviZDarije3!$A$1:$K$1000, 3, 0), 0)/'[1]TOP SCORES'!D$2,0)</f>
        <v>71.428571428571431</v>
      </c>
      <c r="G29" s="7">
        <f>IFERROR(100*_xlfn.IFNA(VLOOKUP($B29,[1]KviZDarije4!$A$1:$K$1000, 3, 0), 0)/'[1]TOP SCORES'!E$2,0)</f>
        <v>64.285714285714292</v>
      </c>
      <c r="H29" s="7">
        <f>IFERROR(100*_xlfn.IFNA(VLOOKUP($B29,[1]KviZDarije5!$A$1:$K$1000, 3, 0), 0)/'[1]TOP SCORES'!F$2,0)</f>
        <v>78.571428571428569</v>
      </c>
      <c r="I29" s="7">
        <f>IFERROR(100*_xlfn.IFNA(VLOOKUP($B29,[1]KviZDarije6!$A$1:$K$1000, 3, 0), 0)/'[1]TOP SCORES'!G$2,0)</f>
        <v>57.142857142857146</v>
      </c>
      <c r="J29" s="7">
        <f>IFERROR(100*_xlfn.IFNA(VLOOKUP($B29,[1]KviZDarije7!$A$1:$K$1000, 3, 0), 0)/'[1]TOP SCORES'!H$2,0)</f>
        <v>57.142857142857146</v>
      </c>
      <c r="K29" s="7">
        <f>IFERROR(100*_xlfn.IFNA(VLOOKUP($B29,[1]KviZDarije8!$A$1:$K$1000, 3, 0), 0)/'[1]TOP SCORES'!I$2,0)</f>
        <v>53.846153846153847</v>
      </c>
    </row>
    <row r="30" spans="1:11" ht="15.75" x14ac:dyDescent="0.25">
      <c r="A30" s="1">
        <f ca="1">RANK(C30,C$2:C$998)</f>
        <v>29</v>
      </c>
      <c r="B30" s="10" t="s">
        <v>55</v>
      </c>
      <c r="C30" s="6" cm="1">
        <f t="array" aca="1" ref="C30" ca="1">SUM(LARGE(D30:M30,ROW(INDIRECT("1:7"))))</f>
        <v>426.55677655677658</v>
      </c>
      <c r="D30" s="7">
        <f>IFERROR(100*_xlfn.IFNA(VLOOKUP($B30,[1]KviZDarije1!$A$1:$K$1000, 3, 0), 0)/'[1]TOP SCORES'!B$2,0)</f>
        <v>38.46153846153846</v>
      </c>
      <c r="E30" s="7">
        <f>IFERROR(100*_xlfn.IFNA(VLOOKUP($B30,[1]KviZDarije2!$A$1:$K$1000, 3, 0), 0)/'[1]TOP SCORES'!C$2,0)</f>
        <v>66.666666666666671</v>
      </c>
      <c r="F30" s="7">
        <f>IFERROR(100*_xlfn.IFNA(VLOOKUP($B30,[1]KviZDarije3!$A$1:$K$1000, 3, 0), 0)/'[1]TOP SCORES'!D$2,0)</f>
        <v>35.714285714285715</v>
      </c>
      <c r="G30" s="7">
        <f>IFERROR(100*_xlfn.IFNA(VLOOKUP($B30,[1]KviZDarije4!$A$1:$K$1000, 3, 0), 0)/'[1]TOP SCORES'!E$2,0)</f>
        <v>57.142857142857146</v>
      </c>
      <c r="H30" s="7">
        <f>IFERROR(100*_xlfn.IFNA(VLOOKUP($B30,[1]KviZDarije5!$A$1:$K$1000, 3, 0), 0)/'[1]TOP SCORES'!F$2,0)</f>
        <v>85.714285714285708</v>
      </c>
      <c r="I30" s="7">
        <f>IFERROR(100*_xlfn.IFNA(VLOOKUP($B30,[1]KviZDarije6!$A$1:$K$1000, 3, 0), 0)/'[1]TOP SCORES'!G$2,0)</f>
        <v>64.285714285714292</v>
      </c>
      <c r="J30" s="7">
        <f>IFERROR(100*_xlfn.IFNA(VLOOKUP($B30,[1]KviZDarije7!$A$1:$K$1000, 3, 0), 0)/'[1]TOP SCORES'!H$2,0)</f>
        <v>78.571428571428569</v>
      </c>
      <c r="K30" s="7">
        <f>IFERROR(100*_xlfn.IFNA(VLOOKUP($B30,[1]KviZDarije8!$A$1:$K$1000, 3, 0), 0)/'[1]TOP SCORES'!I$2,0)</f>
        <v>0</v>
      </c>
    </row>
    <row r="31" spans="1:11" ht="15.75" x14ac:dyDescent="0.25">
      <c r="A31" s="1">
        <f ca="1">RANK(C31,C$2:C$998)</f>
        <v>30</v>
      </c>
      <c r="B31" s="10" t="s">
        <v>49</v>
      </c>
      <c r="C31" s="6" cm="1">
        <f t="array" aca="1" ref="C31" ca="1">SUM(LARGE(D31:M31,ROW(INDIRECT("1:7"))))</f>
        <v>412.72893772893775</v>
      </c>
      <c r="D31" s="7">
        <f>IFERROR(100*_xlfn.IFNA(VLOOKUP($B31,[1]KviZDarije1!$A$1:$K$1000, 3, 0), 0)/'[1]TOP SCORES'!B$2,0)</f>
        <v>61.53846153846154</v>
      </c>
      <c r="E31" s="7">
        <f>IFERROR(100*_xlfn.IFNA(VLOOKUP($B31,[1]KviZDarije2!$A$1:$K$1000, 3, 0), 0)/'[1]TOP SCORES'!C$2,0)</f>
        <v>58.333333333333336</v>
      </c>
      <c r="F31" s="7">
        <f>IFERROR(100*_xlfn.IFNA(VLOOKUP($B31,[1]KviZDarije3!$A$1:$K$1000, 3, 0), 0)/'[1]TOP SCORES'!D$2,0)</f>
        <v>71.428571428571431</v>
      </c>
      <c r="G31" s="7">
        <f>IFERROR(100*_xlfn.IFNA(VLOOKUP($B31,[1]KviZDarije4!$A$1:$K$1000, 3, 0), 0)/'[1]TOP SCORES'!E$2,0)</f>
        <v>57.142857142857146</v>
      </c>
      <c r="H31" s="7">
        <f>IFERROR(100*_xlfn.IFNA(VLOOKUP($B31,[1]KviZDarije5!$A$1:$K$1000, 3, 0), 0)/'[1]TOP SCORES'!F$2,0)</f>
        <v>71.428571428571431</v>
      </c>
      <c r="I31" s="7">
        <f>IFERROR(100*_xlfn.IFNA(VLOOKUP($B31,[1]KviZDarije6!$A$1:$K$1000, 3, 0), 0)/'[1]TOP SCORES'!G$2,0)</f>
        <v>42.857142857142854</v>
      </c>
      <c r="J31" s="7">
        <f>IFERROR(100*_xlfn.IFNA(VLOOKUP($B31,[1]KviZDarije7!$A$1:$K$1000, 3, 0), 0)/'[1]TOP SCORES'!H$2,0)</f>
        <v>50</v>
      </c>
      <c r="K31" s="7">
        <f>IFERROR(100*_xlfn.IFNA(VLOOKUP($B31,[1]KviZDarije8!$A$1:$K$1000, 3, 0), 0)/'[1]TOP SCORES'!I$2,0)</f>
        <v>0</v>
      </c>
    </row>
    <row r="32" spans="1:11" ht="15.75" x14ac:dyDescent="0.25">
      <c r="A32" s="1">
        <f ca="1">RANK(C32,C$2:C$998)</f>
        <v>31</v>
      </c>
      <c r="B32" s="10" t="s">
        <v>48</v>
      </c>
      <c r="C32" s="6" cm="1">
        <f t="array" aca="1" ref="C32" ca="1">SUM(LARGE(D32:M32,ROW(INDIRECT("1:7"))))</f>
        <v>409.89010989010984</v>
      </c>
      <c r="D32" s="7">
        <f>IFERROR(100*_xlfn.IFNA(VLOOKUP($B32,[1]KviZDarije1!$A$1:$K$1000, 3, 0), 0)/'[1]TOP SCORES'!B$2,0)</f>
        <v>69.230769230769226</v>
      </c>
      <c r="E32" s="7">
        <f>IFERROR(100*_xlfn.IFNA(VLOOKUP($B32,[1]KviZDarije2!$A$1:$K$1000, 3, 0), 0)/'[1]TOP SCORES'!C$2,0)</f>
        <v>0</v>
      </c>
      <c r="F32" s="7">
        <f>IFERROR(100*_xlfn.IFNA(VLOOKUP($B32,[1]KviZDarije3!$A$1:$K$1000, 3, 0), 0)/'[1]TOP SCORES'!D$2,0)</f>
        <v>78.571428571428569</v>
      </c>
      <c r="G32" s="7">
        <f>IFERROR(100*_xlfn.IFNA(VLOOKUP($B32,[1]KviZDarije4!$A$1:$K$1000, 3, 0), 0)/'[1]TOP SCORES'!E$2,0)</f>
        <v>78.571428571428569</v>
      </c>
      <c r="H32" s="7">
        <f>IFERROR(100*_xlfn.IFNA(VLOOKUP($B32,[1]KviZDarije5!$A$1:$K$1000, 3, 0), 0)/'[1]TOP SCORES'!F$2,0)</f>
        <v>64.285714285714292</v>
      </c>
      <c r="I32" s="7">
        <f>IFERROR(100*_xlfn.IFNA(VLOOKUP($B32,[1]KviZDarije6!$A$1:$K$1000, 3, 0), 0)/'[1]TOP SCORES'!G$2,0)</f>
        <v>50</v>
      </c>
      <c r="J32" s="7">
        <f>IFERROR(100*_xlfn.IFNA(VLOOKUP($B32,[1]KviZDarije7!$A$1:$K$1000, 3, 0), 0)/'[1]TOP SCORES'!H$2,0)</f>
        <v>0</v>
      </c>
      <c r="K32" s="7">
        <f>IFERROR(100*_xlfn.IFNA(VLOOKUP($B32,[1]KviZDarije8!$A$1:$K$1000, 3, 0), 0)/'[1]TOP SCORES'!I$2,0)</f>
        <v>69.230769230769226</v>
      </c>
    </row>
    <row r="33" spans="1:11" ht="15.75" x14ac:dyDescent="0.25">
      <c r="A33" s="1">
        <f ca="1">RANK(C33,C$2:C$998)</f>
        <v>32</v>
      </c>
      <c r="B33" s="11" t="s">
        <v>41</v>
      </c>
      <c r="C33" s="6" cm="1">
        <f t="array" aca="1" ref="C33" ca="1">SUM(LARGE(D33:M33,ROW(INDIRECT("1:7"))))</f>
        <v>395.05494505494505</v>
      </c>
      <c r="D33" s="7">
        <f>IFERROR(100*_xlfn.IFNA(VLOOKUP($B33,[1]KviZDarije1!$A$1:$K$1000, 3, 0), 0)/'[1]TOP SCORES'!B$2,0)</f>
        <v>46.153846153846153</v>
      </c>
      <c r="E33" s="7">
        <f>IFERROR(100*_xlfn.IFNA(VLOOKUP($B33,[1]KviZDarije2!$A$1:$K$1000, 3, 0), 0)/'[1]TOP SCORES'!C$2,0)</f>
        <v>50</v>
      </c>
      <c r="F33" s="7">
        <f>IFERROR(100*_xlfn.IFNA(VLOOKUP($B33,[1]KviZDarije3!$A$1:$K$1000, 3, 0), 0)/'[1]TOP SCORES'!D$2,0)</f>
        <v>28.571428571428573</v>
      </c>
      <c r="G33" s="7">
        <f>IFERROR(100*_xlfn.IFNA(VLOOKUP($B33,[1]KviZDarije4!$A$1:$K$1000, 3, 0), 0)/'[1]TOP SCORES'!E$2,0)</f>
        <v>57.142857142857146</v>
      </c>
      <c r="H33" s="7">
        <f>IFERROR(100*_xlfn.IFNA(VLOOKUP($B33,[1]KviZDarije5!$A$1:$K$1000, 3, 0), 0)/'[1]TOP SCORES'!F$2,0)</f>
        <v>64.285714285714292</v>
      </c>
      <c r="I33" s="7">
        <f>IFERROR(100*_xlfn.IFNA(VLOOKUP($B33,[1]KviZDarije6!$A$1:$K$1000, 3, 0), 0)/'[1]TOP SCORES'!G$2,0)</f>
        <v>42.857142857142854</v>
      </c>
      <c r="J33" s="7">
        <f>IFERROR(100*_xlfn.IFNA(VLOOKUP($B33,[1]KviZDarije7!$A$1:$K$1000, 3, 0), 0)/'[1]TOP SCORES'!H$2,0)</f>
        <v>50</v>
      </c>
      <c r="K33" s="7">
        <f>IFERROR(100*_xlfn.IFNA(VLOOKUP($B33,[1]KviZDarije8!$A$1:$K$1000, 3, 0), 0)/'[1]TOP SCORES'!I$2,0)</f>
        <v>84.615384615384613</v>
      </c>
    </row>
    <row r="34" spans="1:11" ht="15.75" x14ac:dyDescent="0.25">
      <c r="A34" s="1">
        <f ca="1">RANK(C34,C$2:C$998)</f>
        <v>33</v>
      </c>
      <c r="B34" s="11" t="s">
        <v>46</v>
      </c>
      <c r="C34" s="6" cm="1">
        <f t="array" aca="1" ref="C34" ca="1">SUM(LARGE(D34:M34,ROW(INDIRECT("1:7"))))</f>
        <v>394.32234432234435</v>
      </c>
      <c r="D34" s="7">
        <f>IFERROR(100*_xlfn.IFNA(VLOOKUP($B34,[1]KviZDarije1!$A$1:$K$1000, 3, 0), 0)/'[1]TOP SCORES'!B$2,0)</f>
        <v>69.230769230769226</v>
      </c>
      <c r="E34" s="7">
        <f>IFERROR(100*_xlfn.IFNA(VLOOKUP($B34,[1]KviZDarije2!$A$1:$K$1000, 3, 0), 0)/'[1]TOP SCORES'!C$2,0)</f>
        <v>83.333333333333329</v>
      </c>
      <c r="F34" s="7">
        <f>IFERROR(100*_xlfn.IFNA(VLOOKUP($B34,[1]KviZDarije3!$A$1:$K$1000, 3, 0), 0)/'[1]TOP SCORES'!D$2,0)</f>
        <v>0</v>
      </c>
      <c r="G34" s="7">
        <f>IFERROR(100*_xlfn.IFNA(VLOOKUP($B34,[1]KviZDarije4!$A$1:$K$1000, 3, 0), 0)/'[1]TOP SCORES'!E$2,0)</f>
        <v>50</v>
      </c>
      <c r="H34" s="7">
        <f>IFERROR(100*_xlfn.IFNA(VLOOKUP($B34,[1]KviZDarije5!$A$1:$K$1000, 3, 0), 0)/'[1]TOP SCORES'!F$2,0)</f>
        <v>0</v>
      </c>
      <c r="I34" s="7">
        <f>IFERROR(100*_xlfn.IFNA(VLOOKUP($B34,[1]KviZDarije6!$A$1:$K$1000, 3, 0), 0)/'[1]TOP SCORES'!G$2,0)</f>
        <v>50</v>
      </c>
      <c r="J34" s="7">
        <f>IFERROR(100*_xlfn.IFNA(VLOOKUP($B34,[1]KviZDarije7!$A$1:$K$1000, 3, 0), 0)/'[1]TOP SCORES'!H$2,0)</f>
        <v>57.142857142857146</v>
      </c>
      <c r="K34" s="7">
        <f>IFERROR(100*_xlfn.IFNA(VLOOKUP($B34,[1]KviZDarije8!$A$1:$K$1000, 3, 0), 0)/'[1]TOP SCORES'!I$2,0)</f>
        <v>84.615384615384613</v>
      </c>
    </row>
    <row r="35" spans="1:11" ht="15.75" x14ac:dyDescent="0.25">
      <c r="A35" s="1">
        <f ca="1">RANK(C35,C$2:C$998)</f>
        <v>34</v>
      </c>
      <c r="B35" s="10" t="s">
        <v>45</v>
      </c>
      <c r="C35" s="6" cm="1">
        <f t="array" aca="1" ref="C35" ca="1">SUM(LARGE(D35:M35,ROW(INDIRECT("1:7"))))</f>
        <v>379.30402930402931</v>
      </c>
      <c r="D35" s="7">
        <f>IFERROR(100*_xlfn.IFNA(VLOOKUP($B35,[1]KviZDarije1!$A$1:$K$1000, 3, 0), 0)/'[1]TOP SCORES'!B$2,0)</f>
        <v>38.46153846153846</v>
      </c>
      <c r="E35" s="7">
        <f>IFERROR(100*_xlfn.IFNA(VLOOKUP($B35,[1]KviZDarije2!$A$1:$K$1000, 3, 0), 0)/'[1]TOP SCORES'!C$2,0)</f>
        <v>66.666666666666671</v>
      </c>
      <c r="F35" s="7">
        <f>IFERROR(100*_xlfn.IFNA(VLOOKUP($B35,[1]KviZDarije3!$A$1:$K$1000, 3, 0), 0)/'[1]TOP SCORES'!D$2,0)</f>
        <v>50</v>
      </c>
      <c r="G35" s="7">
        <f>IFERROR(100*_xlfn.IFNA(VLOOKUP($B35,[1]KviZDarije4!$A$1:$K$1000, 3, 0), 0)/'[1]TOP SCORES'!E$2,0)</f>
        <v>64.285714285714292</v>
      </c>
      <c r="H35" s="7">
        <f>IFERROR(100*_xlfn.IFNA(VLOOKUP($B35,[1]KviZDarije5!$A$1:$K$1000, 3, 0), 0)/'[1]TOP SCORES'!F$2,0)</f>
        <v>64.285714285714292</v>
      </c>
      <c r="I35" s="7">
        <f>IFERROR(100*_xlfn.IFNA(VLOOKUP($B35,[1]KviZDarije6!$A$1:$K$1000, 3, 0), 0)/'[1]TOP SCORES'!G$2,0)</f>
        <v>57.142857142857146</v>
      </c>
      <c r="J35" s="7">
        <f>IFERROR(100*_xlfn.IFNA(VLOOKUP($B35,[1]KviZDarije7!$A$1:$K$1000, 3, 0), 0)/'[1]TOP SCORES'!H$2,0)</f>
        <v>35.714285714285715</v>
      </c>
      <c r="K35" s="7">
        <f>IFERROR(100*_xlfn.IFNA(VLOOKUP($B35,[1]KviZDarije8!$A$1:$K$1000, 3, 0), 0)/'[1]TOP SCORES'!I$2,0)</f>
        <v>38.46153846153846</v>
      </c>
    </row>
    <row r="36" spans="1:11" ht="15.75" x14ac:dyDescent="0.25">
      <c r="A36" s="1">
        <f ca="1">RANK(C36,C$2:C$998)</f>
        <v>35</v>
      </c>
      <c r="B36" s="11" t="s">
        <v>53</v>
      </c>
      <c r="C36" s="6" cm="1">
        <f t="array" aca="1" ref="C36" ca="1">SUM(LARGE(D36:M36,ROW(INDIRECT("1:7"))))</f>
        <v>377.1062271062271</v>
      </c>
      <c r="D36" s="7">
        <f>IFERROR(100*_xlfn.IFNA(VLOOKUP($B36,[1]KviZDarije1!$A$1:$K$1000, 3, 0), 0)/'[1]TOP SCORES'!B$2,0)</f>
        <v>46.153846153846153</v>
      </c>
      <c r="E36" s="7">
        <f>IFERROR(100*_xlfn.IFNA(VLOOKUP($B36,[1]KviZDarije2!$A$1:$K$1000, 3, 0), 0)/'[1]TOP SCORES'!C$2,0)</f>
        <v>66.666666666666671</v>
      </c>
      <c r="F36" s="7">
        <f>IFERROR(100*_xlfn.IFNA(VLOOKUP($B36,[1]KviZDarije3!$A$1:$K$1000, 3, 0), 0)/'[1]TOP SCORES'!D$2,0)</f>
        <v>64.285714285714292</v>
      </c>
      <c r="G36" s="7">
        <f>IFERROR(100*_xlfn.IFNA(VLOOKUP($B36,[1]KviZDarije4!$A$1:$K$1000, 3, 0), 0)/'[1]TOP SCORES'!E$2,0)</f>
        <v>57.142857142857146</v>
      </c>
      <c r="H36" s="7">
        <f>IFERROR(100*_xlfn.IFNA(VLOOKUP($B36,[1]KviZDarije5!$A$1:$K$1000, 3, 0), 0)/'[1]TOP SCORES'!F$2,0)</f>
        <v>71.428571428571431</v>
      </c>
      <c r="I36" s="7">
        <f>IFERROR(100*_xlfn.IFNA(VLOOKUP($B36,[1]KviZDarije6!$A$1:$K$1000, 3, 0), 0)/'[1]TOP SCORES'!G$2,0)</f>
        <v>0</v>
      </c>
      <c r="J36" s="7">
        <f>IFERROR(100*_xlfn.IFNA(VLOOKUP($B36,[1]KviZDarije7!$A$1:$K$1000, 3, 0), 0)/'[1]TOP SCORES'!H$2,0)</f>
        <v>71.428571428571431</v>
      </c>
      <c r="K36" s="7">
        <f>IFERROR(100*_xlfn.IFNA(VLOOKUP($B36,[1]KviZDarije8!$A$1:$K$1000, 3, 0), 0)/'[1]TOP SCORES'!I$2,0)</f>
        <v>0</v>
      </c>
    </row>
    <row r="37" spans="1:11" ht="15.75" x14ac:dyDescent="0.25">
      <c r="A37" s="1">
        <f ca="1">RANK(C37,C$2:C$998)</f>
        <v>36</v>
      </c>
      <c r="B37" s="10" t="s">
        <v>42</v>
      </c>
      <c r="C37" s="6" cm="1">
        <f t="array" aca="1" ref="C37" ca="1">SUM(LARGE(D37:M37,ROW(INDIRECT("1:7"))))</f>
        <v>376.37362637362634</v>
      </c>
      <c r="D37" s="7">
        <f>IFERROR(100*_xlfn.IFNA(VLOOKUP($B37,[1]KviZDarije1!$A$1:$K$1000, 3, 0), 0)/'[1]TOP SCORES'!B$2,0)</f>
        <v>30.76923076923077</v>
      </c>
      <c r="E37" s="7">
        <f>IFERROR(100*_xlfn.IFNA(VLOOKUP($B37,[1]KviZDarije2!$A$1:$K$1000, 3, 0), 0)/'[1]TOP SCORES'!C$2,0)</f>
        <v>50</v>
      </c>
      <c r="F37" s="7">
        <f>IFERROR(100*_xlfn.IFNA(VLOOKUP($B37,[1]KviZDarije3!$A$1:$K$1000, 3, 0), 0)/'[1]TOP SCORES'!D$2,0)</f>
        <v>64.285714285714292</v>
      </c>
      <c r="G37" s="7">
        <f>IFERROR(100*_xlfn.IFNA(VLOOKUP($B37,[1]KviZDarije4!$A$1:$K$1000, 3, 0), 0)/'[1]TOP SCORES'!E$2,0)</f>
        <v>57.142857142857146</v>
      </c>
      <c r="H37" s="7">
        <f>IFERROR(100*_xlfn.IFNA(VLOOKUP($B37,[1]KviZDarije5!$A$1:$K$1000, 3, 0), 0)/'[1]TOP SCORES'!F$2,0)</f>
        <v>50</v>
      </c>
      <c r="I37" s="7">
        <f>IFERROR(100*_xlfn.IFNA(VLOOKUP($B37,[1]KviZDarije6!$A$1:$K$1000, 3, 0), 0)/'[1]TOP SCORES'!G$2,0)</f>
        <v>35.714285714285715</v>
      </c>
      <c r="J37" s="7">
        <f>IFERROR(100*_xlfn.IFNA(VLOOKUP($B37,[1]KviZDarije7!$A$1:$K$1000, 3, 0), 0)/'[1]TOP SCORES'!H$2,0)</f>
        <v>50</v>
      </c>
      <c r="K37" s="7">
        <f>IFERROR(100*_xlfn.IFNA(VLOOKUP($B37,[1]KviZDarije8!$A$1:$K$1000, 3, 0), 0)/'[1]TOP SCORES'!I$2,0)</f>
        <v>69.230769230769226</v>
      </c>
    </row>
    <row r="38" spans="1:11" ht="15.75" x14ac:dyDescent="0.25">
      <c r="A38" s="1">
        <f ca="1">RANK(C38,C$2:C$998)</f>
        <v>37</v>
      </c>
      <c r="B38" s="10" t="s">
        <v>47</v>
      </c>
      <c r="C38" s="6" cm="1">
        <f t="array" aca="1" ref="C38" ca="1">SUM(LARGE(D38:M38,ROW(INDIRECT("1:7"))))</f>
        <v>375.82417582417582</v>
      </c>
      <c r="D38" s="7">
        <f>IFERROR(100*_xlfn.IFNA(VLOOKUP($B38,[1]KviZDarije1!$A$1:$K$1000, 3, 0), 0)/'[1]TOP SCORES'!B$2,0)</f>
        <v>0</v>
      </c>
      <c r="E38" s="7">
        <f>IFERROR(100*_xlfn.IFNA(VLOOKUP($B38,[1]KviZDarije2!$A$1:$K$1000, 3, 0), 0)/'[1]TOP SCORES'!C$2,0)</f>
        <v>50</v>
      </c>
      <c r="F38" s="7">
        <f>IFERROR(100*_xlfn.IFNA(VLOOKUP($B38,[1]KviZDarije3!$A$1:$K$1000, 3, 0), 0)/'[1]TOP SCORES'!D$2,0)</f>
        <v>50</v>
      </c>
      <c r="G38" s="7">
        <f>IFERROR(100*_xlfn.IFNA(VLOOKUP($B38,[1]KviZDarije4!$A$1:$K$1000, 3, 0), 0)/'[1]TOP SCORES'!E$2,0)</f>
        <v>57.142857142857146</v>
      </c>
      <c r="H38" s="7">
        <f>IFERROR(100*_xlfn.IFNA(VLOOKUP($B38,[1]KviZDarije5!$A$1:$K$1000, 3, 0), 0)/'[1]TOP SCORES'!F$2,0)</f>
        <v>50</v>
      </c>
      <c r="I38" s="7">
        <f>IFERROR(100*_xlfn.IFNA(VLOOKUP($B38,[1]KviZDarije6!$A$1:$K$1000, 3, 0), 0)/'[1]TOP SCORES'!G$2,0)</f>
        <v>42.857142857142854</v>
      </c>
      <c r="J38" s="7">
        <f>IFERROR(100*_xlfn.IFNA(VLOOKUP($B38,[1]KviZDarije7!$A$1:$K$1000, 3, 0), 0)/'[1]TOP SCORES'!H$2,0)</f>
        <v>64.285714285714292</v>
      </c>
      <c r="K38" s="7">
        <f>IFERROR(100*_xlfn.IFNA(VLOOKUP($B38,[1]KviZDarije8!$A$1:$K$1000, 3, 0), 0)/'[1]TOP SCORES'!I$2,0)</f>
        <v>61.53846153846154</v>
      </c>
    </row>
    <row r="39" spans="1:11" ht="15.75" x14ac:dyDescent="0.25">
      <c r="A39" s="1">
        <f ca="1">RANK(C39,C$2:C$998)</f>
        <v>38</v>
      </c>
      <c r="B39" s="10" t="s">
        <v>54</v>
      </c>
      <c r="C39" s="6" cm="1">
        <f t="array" aca="1" ref="C39" ca="1">SUM(LARGE(D39:M39,ROW(INDIRECT("1:7"))))</f>
        <v>371.42857142857139</v>
      </c>
      <c r="D39" s="7">
        <f>IFERROR(100*_xlfn.IFNA(VLOOKUP($B39,[1]KviZDarije1!$A$1:$K$1000, 3, 0), 0)/'[1]TOP SCORES'!B$2,0)</f>
        <v>46.153846153846153</v>
      </c>
      <c r="E39" s="7">
        <f>IFERROR(100*_xlfn.IFNA(VLOOKUP($B39,[1]KviZDarije2!$A$1:$K$1000, 3, 0), 0)/'[1]TOP SCORES'!C$2,0)</f>
        <v>50</v>
      </c>
      <c r="F39" s="7">
        <f>IFERROR(100*_xlfn.IFNA(VLOOKUP($B39,[1]KviZDarije3!$A$1:$K$1000, 3, 0), 0)/'[1]TOP SCORES'!D$2,0)</f>
        <v>42.857142857142854</v>
      </c>
      <c r="G39" s="7">
        <f>IFERROR(100*_xlfn.IFNA(VLOOKUP($B39,[1]KviZDarije4!$A$1:$K$1000, 3, 0), 0)/'[1]TOP SCORES'!E$2,0)</f>
        <v>57.142857142857146</v>
      </c>
      <c r="H39" s="7">
        <f>IFERROR(100*_xlfn.IFNA(VLOOKUP($B39,[1]KviZDarije5!$A$1:$K$1000, 3, 0), 0)/'[1]TOP SCORES'!F$2,0)</f>
        <v>57.142857142857146</v>
      </c>
      <c r="I39" s="7">
        <f>IFERROR(100*_xlfn.IFNA(VLOOKUP($B39,[1]KviZDarije6!$A$1:$K$1000, 3, 0), 0)/'[1]TOP SCORES'!G$2,0)</f>
        <v>50</v>
      </c>
      <c r="J39" s="7">
        <f>IFERROR(100*_xlfn.IFNA(VLOOKUP($B39,[1]KviZDarije7!$A$1:$K$1000, 3, 0), 0)/'[1]TOP SCORES'!H$2,0)</f>
        <v>57.142857142857146</v>
      </c>
      <c r="K39" s="7">
        <f>IFERROR(100*_xlfn.IFNA(VLOOKUP($B39,[1]KviZDarije8!$A$1:$K$1000, 3, 0), 0)/'[1]TOP SCORES'!I$2,0)</f>
        <v>53.846153846153847</v>
      </c>
    </row>
    <row r="40" spans="1:11" ht="15.75" x14ac:dyDescent="0.25">
      <c r="A40" s="1">
        <f ca="1">RANK(C40,C$2:C$998)</f>
        <v>39</v>
      </c>
      <c r="B40" s="10" t="s">
        <v>67</v>
      </c>
      <c r="C40" s="6" cm="1">
        <f t="array" aca="1" ref="C40" ca="1">SUM(LARGE(D40:M40,ROW(INDIRECT("1:7"))))</f>
        <v>370.5128205128205</v>
      </c>
      <c r="D40" s="7">
        <f>IFERROR(100*_xlfn.IFNA(VLOOKUP($B40,[1]KviZDarije1!$A$1:$K$1000, 3, 0), 0)/'[1]TOP SCORES'!B$2,0)</f>
        <v>23.076923076923077</v>
      </c>
      <c r="E40" s="7">
        <f>IFERROR(100*_xlfn.IFNA(VLOOKUP($B40,[1]KviZDarije2!$A$1:$K$1000, 3, 0), 0)/'[1]TOP SCORES'!C$2,0)</f>
        <v>66.666666666666671</v>
      </c>
      <c r="F40" s="7">
        <f>IFERROR(100*_xlfn.IFNA(VLOOKUP($B40,[1]KviZDarije3!$A$1:$K$1000, 3, 0), 0)/'[1]TOP SCORES'!D$2,0)</f>
        <v>42.857142857142854</v>
      </c>
      <c r="G40" s="7">
        <f>IFERROR(100*_xlfn.IFNA(VLOOKUP($B40,[1]KviZDarije4!$A$1:$K$1000, 3, 0), 0)/'[1]TOP SCORES'!E$2,0)</f>
        <v>57.142857142857146</v>
      </c>
      <c r="H40" s="7">
        <f>IFERROR(100*_xlfn.IFNA(VLOOKUP($B40,[1]KviZDarije5!$A$1:$K$1000, 3, 0), 0)/'[1]TOP SCORES'!F$2,0)</f>
        <v>64.285714285714292</v>
      </c>
      <c r="I40" s="7">
        <f>IFERROR(100*_xlfn.IFNA(VLOOKUP($B40,[1]KviZDarije6!$A$1:$K$1000, 3, 0), 0)/'[1]TOP SCORES'!G$2,0)</f>
        <v>28.571428571428573</v>
      </c>
      <c r="J40" s="7">
        <f>IFERROR(100*_xlfn.IFNA(VLOOKUP($B40,[1]KviZDarije7!$A$1:$K$1000, 3, 0), 0)/'[1]TOP SCORES'!H$2,0)</f>
        <v>57.142857142857146</v>
      </c>
      <c r="K40" s="7">
        <f>IFERROR(100*_xlfn.IFNA(VLOOKUP($B40,[1]KviZDarije8!$A$1:$K$1000, 3, 0), 0)/'[1]TOP SCORES'!I$2,0)</f>
        <v>53.846153846153847</v>
      </c>
    </row>
    <row r="41" spans="1:11" ht="15.75" x14ac:dyDescent="0.25">
      <c r="A41" s="1">
        <f ca="1">RANK(C41,C$2:C$998)</f>
        <v>40</v>
      </c>
      <c r="B41" s="10" t="s">
        <v>70</v>
      </c>
      <c r="C41" s="6" cm="1">
        <f t="array" aca="1" ref="C41" ca="1">SUM(LARGE(D41:M41,ROW(INDIRECT("1:7"))))</f>
        <v>368.1318681318682</v>
      </c>
      <c r="D41" s="7">
        <f>IFERROR(100*_xlfn.IFNA(VLOOKUP($B41,[1]KviZDarije1!$A$1:$K$1000, 3, 0), 0)/'[1]TOP SCORES'!B$2,0)</f>
        <v>53.846153846153847</v>
      </c>
      <c r="E41" s="7">
        <f>IFERROR(100*_xlfn.IFNA(VLOOKUP($B41,[1]KviZDarije2!$A$1:$K$1000, 3, 0), 0)/'[1]TOP SCORES'!C$2,0)</f>
        <v>0</v>
      </c>
      <c r="F41" s="7">
        <f>IFERROR(100*_xlfn.IFNA(VLOOKUP($B41,[1]KviZDarije3!$A$1:$K$1000, 3, 0), 0)/'[1]TOP SCORES'!D$2,0)</f>
        <v>71.428571428571431</v>
      </c>
      <c r="G41" s="7">
        <f>IFERROR(100*_xlfn.IFNA(VLOOKUP($B41,[1]KviZDarije4!$A$1:$K$1000, 3, 0), 0)/'[1]TOP SCORES'!E$2,0)</f>
        <v>57.142857142857146</v>
      </c>
      <c r="H41" s="7">
        <f>IFERROR(100*_xlfn.IFNA(VLOOKUP($B41,[1]KviZDarije5!$A$1:$K$1000, 3, 0), 0)/'[1]TOP SCORES'!F$2,0)</f>
        <v>78.571428571428569</v>
      </c>
      <c r="I41" s="7">
        <f>IFERROR(100*_xlfn.IFNA(VLOOKUP($B41,[1]KviZDarije6!$A$1:$K$1000, 3, 0), 0)/'[1]TOP SCORES'!G$2,0)</f>
        <v>35.714285714285715</v>
      </c>
      <c r="J41" s="7">
        <f>IFERROR(100*_xlfn.IFNA(VLOOKUP($B41,[1]KviZDarije7!$A$1:$K$1000, 3, 0), 0)/'[1]TOP SCORES'!H$2,0)</f>
        <v>71.428571428571431</v>
      </c>
      <c r="K41" s="7">
        <f>IFERROR(100*_xlfn.IFNA(VLOOKUP($B41,[1]KviZDarije8!$A$1:$K$1000, 3, 0), 0)/'[1]TOP SCORES'!I$2,0)</f>
        <v>0</v>
      </c>
    </row>
    <row r="42" spans="1:11" ht="15.75" x14ac:dyDescent="0.25">
      <c r="A42" s="1">
        <f ca="1">RANK(C42,C$2:C$998)</f>
        <v>41</v>
      </c>
      <c r="B42" s="10" t="s">
        <v>56</v>
      </c>
      <c r="C42" s="6" cm="1">
        <f t="array" aca="1" ref="C42" ca="1">SUM(LARGE(D42:M42,ROW(INDIRECT("1:7"))))</f>
        <v>367.76556776556782</v>
      </c>
      <c r="D42" s="7">
        <f>IFERROR(100*_xlfn.IFNA(VLOOKUP($B42,[1]KviZDarije1!$A$1:$K$1000, 3, 0), 0)/'[1]TOP SCORES'!B$2,0)</f>
        <v>53.846153846153847</v>
      </c>
      <c r="E42" s="7">
        <f>IFERROR(100*_xlfn.IFNA(VLOOKUP($B42,[1]KviZDarije2!$A$1:$K$1000, 3, 0), 0)/'[1]TOP SCORES'!C$2,0)</f>
        <v>66.666666666666671</v>
      </c>
      <c r="F42" s="7">
        <f>IFERROR(100*_xlfn.IFNA(VLOOKUP($B42,[1]KviZDarije3!$A$1:$K$1000, 3, 0), 0)/'[1]TOP SCORES'!D$2,0)</f>
        <v>0</v>
      </c>
      <c r="G42" s="7">
        <f>IFERROR(100*_xlfn.IFNA(VLOOKUP($B42,[1]KviZDarije4!$A$1:$K$1000, 3, 0), 0)/'[1]TOP SCORES'!E$2,0)</f>
        <v>64.285714285714292</v>
      </c>
      <c r="H42" s="7">
        <f>IFERROR(100*_xlfn.IFNA(VLOOKUP($B42,[1]KviZDarije5!$A$1:$K$1000, 3, 0), 0)/'[1]TOP SCORES'!F$2,0)</f>
        <v>85.714285714285708</v>
      </c>
      <c r="I42" s="7">
        <f>IFERROR(100*_xlfn.IFNA(VLOOKUP($B42,[1]KviZDarije6!$A$1:$K$1000, 3, 0), 0)/'[1]TOP SCORES'!G$2,0)</f>
        <v>35.714285714285715</v>
      </c>
      <c r="J42" s="7">
        <f>IFERROR(100*_xlfn.IFNA(VLOOKUP($B42,[1]KviZDarije7!$A$1:$K$1000, 3, 0), 0)/'[1]TOP SCORES'!H$2,0)</f>
        <v>0</v>
      </c>
      <c r="K42" s="7">
        <f>IFERROR(100*_xlfn.IFNA(VLOOKUP($B42,[1]KviZDarije8!$A$1:$K$1000, 3, 0), 0)/'[1]TOP SCORES'!I$2,0)</f>
        <v>61.53846153846154</v>
      </c>
    </row>
    <row r="43" spans="1:11" ht="15.75" x14ac:dyDescent="0.25">
      <c r="A43" s="1">
        <f ca="1">RANK(C43,C$2:C$998)</f>
        <v>42</v>
      </c>
      <c r="B43" s="10" t="s">
        <v>33</v>
      </c>
      <c r="C43" s="6" cm="1">
        <f t="array" aca="1" ref="C43" ca="1">SUM(LARGE(D43:M43,ROW(INDIRECT("1:7"))))</f>
        <v>360.98901098901092</v>
      </c>
      <c r="D43" s="7">
        <f>IFERROR(100*_xlfn.IFNA(VLOOKUP($B43,[1]KviZDarije1!$A$1:$K$1000, 3, 0), 0)/'[1]TOP SCORES'!B$2,0)</f>
        <v>38.46153846153846</v>
      </c>
      <c r="E43" s="7">
        <f>IFERROR(100*_xlfn.IFNA(VLOOKUP($B43,[1]KviZDarije2!$A$1:$K$1000, 3, 0), 0)/'[1]TOP SCORES'!C$2,0)</f>
        <v>50</v>
      </c>
      <c r="F43" s="7">
        <f>IFERROR(100*_xlfn.IFNA(VLOOKUP($B43,[1]KviZDarije3!$A$1:$K$1000, 3, 0), 0)/'[1]TOP SCORES'!D$2,0)</f>
        <v>42.857142857142854</v>
      </c>
      <c r="G43" s="7">
        <f>IFERROR(100*_xlfn.IFNA(VLOOKUP($B43,[1]KviZDarije4!$A$1:$K$1000, 3, 0), 0)/'[1]TOP SCORES'!E$2,0)</f>
        <v>42.857142857142854</v>
      </c>
      <c r="H43" s="7">
        <f>IFERROR(100*_xlfn.IFNA(VLOOKUP($B43,[1]KviZDarije5!$A$1:$K$1000, 3, 0), 0)/'[1]TOP SCORES'!F$2,0)</f>
        <v>64.285714285714292</v>
      </c>
      <c r="I43" s="7">
        <f>IFERROR(100*_xlfn.IFNA(VLOOKUP($B43,[1]KviZDarije6!$A$1:$K$1000, 3, 0), 0)/'[1]TOP SCORES'!G$2,0)</f>
        <v>57.142857142857146</v>
      </c>
      <c r="J43" s="7">
        <f>IFERROR(100*_xlfn.IFNA(VLOOKUP($B43,[1]KviZDarije7!$A$1:$K$1000, 3, 0), 0)/'[1]TOP SCORES'!H$2,0)</f>
        <v>50</v>
      </c>
      <c r="K43" s="7">
        <f>IFERROR(100*_xlfn.IFNA(VLOOKUP($B43,[1]KviZDarije8!$A$1:$K$1000, 3, 0), 0)/'[1]TOP SCORES'!I$2,0)</f>
        <v>53.846153846153847</v>
      </c>
    </row>
    <row r="44" spans="1:11" ht="15.75" x14ac:dyDescent="0.25">
      <c r="A44" s="1">
        <f ca="1">RANK(C44,C$2:C$998)</f>
        <v>43</v>
      </c>
      <c r="B44" s="10" t="s">
        <v>50</v>
      </c>
      <c r="C44" s="6" cm="1">
        <f t="array" aca="1" ref="C44" ca="1">SUM(LARGE(D44:M44,ROW(INDIRECT("1:7"))))</f>
        <v>359.24908424908426</v>
      </c>
      <c r="D44" s="7">
        <f>IFERROR(100*_xlfn.IFNA(VLOOKUP($B44,[1]KviZDarije1!$A$1:$K$1000, 3, 0), 0)/'[1]TOP SCORES'!B$2,0)</f>
        <v>46.153846153846153</v>
      </c>
      <c r="E44" s="7">
        <f>IFERROR(100*_xlfn.IFNA(VLOOKUP($B44,[1]KviZDarije2!$A$1:$K$1000, 3, 0), 0)/'[1]TOP SCORES'!C$2,0)</f>
        <v>41.666666666666664</v>
      </c>
      <c r="F44" s="7">
        <f>IFERROR(100*_xlfn.IFNA(VLOOKUP($B44,[1]KviZDarije3!$A$1:$K$1000, 3, 0), 0)/'[1]TOP SCORES'!D$2,0)</f>
        <v>57.142857142857146</v>
      </c>
      <c r="G44" s="7">
        <f>IFERROR(100*_xlfn.IFNA(VLOOKUP($B44,[1]KviZDarije4!$A$1:$K$1000, 3, 0), 0)/'[1]TOP SCORES'!E$2,0)</f>
        <v>42.857142857142854</v>
      </c>
      <c r="H44" s="7">
        <f>IFERROR(100*_xlfn.IFNA(VLOOKUP($B44,[1]KviZDarije5!$A$1:$K$1000, 3, 0), 0)/'[1]TOP SCORES'!F$2,0)</f>
        <v>57.142857142857146</v>
      </c>
      <c r="I44" s="7">
        <f>IFERROR(100*_xlfn.IFNA(VLOOKUP($B44,[1]KviZDarije6!$A$1:$K$1000, 3, 0), 0)/'[1]TOP SCORES'!G$2,0)</f>
        <v>50</v>
      </c>
      <c r="J44" s="7">
        <f>IFERROR(100*_xlfn.IFNA(VLOOKUP($B44,[1]KviZDarije7!$A$1:$K$1000, 3, 0), 0)/'[1]TOP SCORES'!H$2,0)</f>
        <v>64.285714285714292</v>
      </c>
      <c r="K44" s="7">
        <f>IFERROR(100*_xlfn.IFNA(VLOOKUP($B44,[1]KviZDarije8!$A$1:$K$1000, 3, 0), 0)/'[1]TOP SCORES'!I$2,0)</f>
        <v>38.46153846153846</v>
      </c>
    </row>
    <row r="45" spans="1:11" ht="15.75" x14ac:dyDescent="0.25">
      <c r="A45" s="1">
        <f ca="1">RANK(C45,C$2:C$998)</f>
        <v>44</v>
      </c>
      <c r="B45" s="10" t="s">
        <v>44</v>
      </c>
      <c r="C45" s="6" cm="1">
        <f t="array" aca="1" ref="C45" ca="1">SUM(LARGE(D45:M45,ROW(INDIRECT("1:7"))))</f>
        <v>357.14285714285711</v>
      </c>
      <c r="D45" s="7">
        <f>IFERROR(100*_xlfn.IFNA(VLOOKUP($B45,[1]KviZDarije1!$A$1:$K$1000, 3, 0), 0)/'[1]TOP SCORES'!B$2,0)</f>
        <v>38.46153846153846</v>
      </c>
      <c r="E45" s="7">
        <f>IFERROR(100*_xlfn.IFNA(VLOOKUP($B45,[1]KviZDarije2!$A$1:$K$1000, 3, 0), 0)/'[1]TOP SCORES'!C$2,0)</f>
        <v>0</v>
      </c>
      <c r="F45" s="7">
        <f>IFERROR(100*_xlfn.IFNA(VLOOKUP($B45,[1]KviZDarije3!$A$1:$K$1000, 3, 0), 0)/'[1]TOP SCORES'!D$2,0)</f>
        <v>42.857142857142854</v>
      </c>
      <c r="G45" s="7">
        <f>IFERROR(100*_xlfn.IFNA(VLOOKUP($B45,[1]KviZDarije4!$A$1:$K$1000, 3, 0), 0)/'[1]TOP SCORES'!E$2,0)</f>
        <v>50</v>
      </c>
      <c r="H45" s="7">
        <f>IFERROR(100*_xlfn.IFNA(VLOOKUP($B45,[1]KviZDarije5!$A$1:$K$1000, 3, 0), 0)/'[1]TOP SCORES'!F$2,0)</f>
        <v>57.142857142857146</v>
      </c>
      <c r="I45" s="7">
        <f>IFERROR(100*_xlfn.IFNA(VLOOKUP($B45,[1]KviZDarije6!$A$1:$K$1000, 3, 0), 0)/'[1]TOP SCORES'!G$2,0)</f>
        <v>50</v>
      </c>
      <c r="J45" s="7">
        <f>IFERROR(100*_xlfn.IFNA(VLOOKUP($B45,[1]KviZDarije7!$A$1:$K$1000, 3, 0), 0)/'[1]TOP SCORES'!H$2,0)</f>
        <v>57.142857142857146</v>
      </c>
      <c r="K45" s="7">
        <f>IFERROR(100*_xlfn.IFNA(VLOOKUP($B45,[1]KviZDarije8!$A$1:$K$1000, 3, 0), 0)/'[1]TOP SCORES'!I$2,0)</f>
        <v>61.53846153846154</v>
      </c>
    </row>
    <row r="46" spans="1:11" ht="15.75" x14ac:dyDescent="0.25">
      <c r="A46" s="1">
        <f ca="1">RANK(C46,C$2:C$998)</f>
        <v>45</v>
      </c>
      <c r="B46" s="10" t="s">
        <v>36</v>
      </c>
      <c r="C46" s="6" cm="1">
        <f t="array" aca="1" ref="C46" ca="1">SUM(LARGE(D46:M46,ROW(INDIRECT("1:7"))))</f>
        <v>354.94505494505495</v>
      </c>
      <c r="D46" s="7">
        <f>IFERROR(100*_xlfn.IFNA(VLOOKUP($B46,[1]KviZDarije1!$A$1:$K$1000, 3, 0), 0)/'[1]TOP SCORES'!B$2,0)</f>
        <v>30.76923076923077</v>
      </c>
      <c r="E46" s="7">
        <f>IFERROR(100*_xlfn.IFNA(VLOOKUP($B46,[1]KviZDarije2!$A$1:$K$1000, 3, 0), 0)/'[1]TOP SCORES'!C$2,0)</f>
        <v>50</v>
      </c>
      <c r="F46" s="7">
        <f>IFERROR(100*_xlfn.IFNA(VLOOKUP($B46,[1]KviZDarije3!$A$1:$K$1000, 3, 0), 0)/'[1]TOP SCORES'!D$2,0)</f>
        <v>71.428571428571431</v>
      </c>
      <c r="G46" s="7">
        <f>IFERROR(100*_xlfn.IFNA(VLOOKUP($B46,[1]KviZDarije4!$A$1:$K$1000, 3, 0), 0)/'[1]TOP SCORES'!E$2,0)</f>
        <v>57.142857142857146</v>
      </c>
      <c r="H46" s="7">
        <f>IFERROR(100*_xlfn.IFNA(VLOOKUP($B46,[1]KviZDarije5!$A$1:$K$1000, 3, 0), 0)/'[1]TOP SCORES'!F$2,0)</f>
        <v>0</v>
      </c>
      <c r="I46" s="7">
        <f>IFERROR(100*_xlfn.IFNA(VLOOKUP($B46,[1]KviZDarije6!$A$1:$K$1000, 3, 0), 0)/'[1]TOP SCORES'!G$2,0)</f>
        <v>71.428571428571431</v>
      </c>
      <c r="J46" s="7">
        <f>IFERROR(100*_xlfn.IFNA(VLOOKUP($B46,[1]KviZDarije7!$A$1:$K$1000, 3, 0), 0)/'[1]TOP SCORES'!H$2,0)</f>
        <v>35.714285714285715</v>
      </c>
      <c r="K46" s="7">
        <f>IFERROR(100*_xlfn.IFNA(VLOOKUP($B46,[1]KviZDarije8!$A$1:$K$1000, 3, 0), 0)/'[1]TOP SCORES'!I$2,0)</f>
        <v>38.46153846153846</v>
      </c>
    </row>
    <row r="47" spans="1:11" ht="15.75" x14ac:dyDescent="0.25">
      <c r="A47" s="1">
        <f ca="1">RANK(C47,C$2:C$998)</f>
        <v>46</v>
      </c>
      <c r="B47" s="10" t="s">
        <v>61</v>
      </c>
      <c r="C47" s="6" cm="1">
        <f t="array" aca="1" ref="C47" ca="1">SUM(LARGE(D47:M47,ROW(INDIRECT("1:7"))))</f>
        <v>351.73992673992666</v>
      </c>
      <c r="D47" s="7">
        <f>IFERROR(100*_xlfn.IFNA(VLOOKUP($B47,[1]KviZDarije1!$A$1:$K$1000, 3, 0), 0)/'[1]TOP SCORES'!B$2,0)</f>
        <v>53.846153846153847</v>
      </c>
      <c r="E47" s="7">
        <f>IFERROR(100*_xlfn.IFNA(VLOOKUP($B47,[1]KviZDarije2!$A$1:$K$1000, 3, 0), 0)/'[1]TOP SCORES'!C$2,0)</f>
        <v>58.333333333333336</v>
      </c>
      <c r="F47" s="7">
        <f>IFERROR(100*_xlfn.IFNA(VLOOKUP($B47,[1]KviZDarije3!$A$1:$K$1000, 3, 0), 0)/'[1]TOP SCORES'!D$2,0)</f>
        <v>42.857142857142854</v>
      </c>
      <c r="G47" s="7">
        <f>IFERROR(100*_xlfn.IFNA(VLOOKUP($B47,[1]KviZDarije4!$A$1:$K$1000, 3, 0), 0)/'[1]TOP SCORES'!E$2,0)</f>
        <v>42.857142857142854</v>
      </c>
      <c r="H47" s="7">
        <f>IFERROR(100*_xlfn.IFNA(VLOOKUP($B47,[1]KviZDarije5!$A$1:$K$1000, 3, 0), 0)/'[1]TOP SCORES'!F$2,0)</f>
        <v>35.714285714285715</v>
      </c>
      <c r="I47" s="7">
        <f>IFERROR(100*_xlfn.IFNA(VLOOKUP($B47,[1]KviZDarije6!$A$1:$K$1000, 3, 0), 0)/'[1]TOP SCORES'!G$2,0)</f>
        <v>50</v>
      </c>
      <c r="J47" s="7">
        <f>IFERROR(100*_xlfn.IFNA(VLOOKUP($B47,[1]KviZDarije7!$A$1:$K$1000, 3, 0), 0)/'[1]TOP SCORES'!H$2,0)</f>
        <v>50</v>
      </c>
      <c r="K47" s="7">
        <f>IFERROR(100*_xlfn.IFNA(VLOOKUP($B47,[1]KviZDarije8!$A$1:$K$1000, 3, 0), 0)/'[1]TOP SCORES'!I$2,0)</f>
        <v>53.846153846153847</v>
      </c>
    </row>
    <row r="48" spans="1:11" ht="15.75" x14ac:dyDescent="0.25">
      <c r="A48" s="1">
        <f ca="1">RANK(C48,C$2:C$998)</f>
        <v>47</v>
      </c>
      <c r="B48" s="10" t="s">
        <v>59</v>
      </c>
      <c r="C48" s="6" cm="1">
        <f t="array" aca="1" ref="C48" ca="1">SUM(LARGE(D48:M48,ROW(INDIRECT("1:7"))))</f>
        <v>351.64835164835165</v>
      </c>
      <c r="D48" s="7">
        <f>IFERROR(100*_xlfn.IFNA(VLOOKUP($B48,[1]KviZDarije1!$A$1:$K$1000, 3, 0), 0)/'[1]TOP SCORES'!B$2,0)</f>
        <v>53.846153846153847</v>
      </c>
      <c r="E48" s="7">
        <f>IFERROR(100*_xlfn.IFNA(VLOOKUP($B48,[1]KviZDarije2!$A$1:$K$1000, 3, 0), 0)/'[1]TOP SCORES'!C$2,0)</f>
        <v>0</v>
      </c>
      <c r="F48" s="7">
        <f>IFERROR(100*_xlfn.IFNA(VLOOKUP($B48,[1]KviZDarije3!$A$1:$K$1000, 3, 0), 0)/'[1]TOP SCORES'!D$2,0)</f>
        <v>64.285714285714292</v>
      </c>
      <c r="G48" s="7">
        <f>IFERROR(100*_xlfn.IFNA(VLOOKUP($B48,[1]KviZDarije4!$A$1:$K$1000, 3, 0), 0)/'[1]TOP SCORES'!E$2,0)</f>
        <v>0</v>
      </c>
      <c r="H48" s="7">
        <f>IFERROR(100*_xlfn.IFNA(VLOOKUP($B48,[1]KviZDarije5!$A$1:$K$1000, 3, 0), 0)/'[1]TOP SCORES'!F$2,0)</f>
        <v>78.571428571428569</v>
      </c>
      <c r="I48" s="7">
        <f>IFERROR(100*_xlfn.IFNA(VLOOKUP($B48,[1]KviZDarije6!$A$1:$K$1000, 3, 0), 0)/'[1]TOP SCORES'!G$2,0)</f>
        <v>85.714285714285708</v>
      </c>
      <c r="J48" s="7">
        <f>IFERROR(100*_xlfn.IFNA(VLOOKUP($B48,[1]KviZDarije7!$A$1:$K$1000, 3, 0), 0)/'[1]TOP SCORES'!H$2,0)</f>
        <v>0</v>
      </c>
      <c r="K48" s="7">
        <f>IFERROR(100*_xlfn.IFNA(VLOOKUP($B48,[1]KviZDarije8!$A$1:$K$1000, 3, 0), 0)/'[1]TOP SCORES'!I$2,0)</f>
        <v>69.230769230769226</v>
      </c>
    </row>
    <row r="49" spans="1:11" ht="15.75" x14ac:dyDescent="0.25">
      <c r="A49" s="1">
        <f ca="1">RANK(C49,C$2:C$998)</f>
        <v>48</v>
      </c>
      <c r="B49" s="11" t="s">
        <v>84</v>
      </c>
      <c r="C49" s="6" cm="1">
        <f t="array" aca="1" ref="C49" ca="1">SUM(LARGE(D49:M49,ROW(INDIRECT("1:7"))))</f>
        <v>348.35164835164835</v>
      </c>
      <c r="D49" s="7">
        <f>IFERROR(100*_xlfn.IFNA(VLOOKUP($B49,[1]KviZDarije1!$A$1:$K$1000, 3, 0), 0)/'[1]TOP SCORES'!B$2,0)</f>
        <v>15.384615384615385</v>
      </c>
      <c r="E49" s="7">
        <f>IFERROR(100*_xlfn.IFNA(VLOOKUP($B49,[1]KviZDarije2!$A$1:$K$1000, 3, 0), 0)/'[1]TOP SCORES'!C$2,0)</f>
        <v>0</v>
      </c>
      <c r="F49" s="7">
        <f>IFERROR(100*_xlfn.IFNA(VLOOKUP($B49,[1]KviZDarije3!$A$1:$K$1000, 3, 0), 0)/'[1]TOP SCORES'!D$2,0)</f>
        <v>92.857142857142861</v>
      </c>
      <c r="G49" s="7">
        <f>IFERROR(100*_xlfn.IFNA(VLOOKUP($B49,[1]KviZDarije4!$A$1:$K$1000, 3, 0), 0)/'[1]TOP SCORES'!E$2,0)</f>
        <v>64.285714285714292</v>
      </c>
      <c r="H49" s="7">
        <f>IFERROR(100*_xlfn.IFNA(VLOOKUP($B49,[1]KviZDarije5!$A$1:$K$1000, 3, 0), 0)/'[1]TOP SCORES'!F$2,0)</f>
        <v>57.142857142857146</v>
      </c>
      <c r="I49" s="7">
        <f>IFERROR(100*_xlfn.IFNA(VLOOKUP($B49,[1]KviZDarije6!$A$1:$K$1000, 3, 0), 0)/'[1]TOP SCORES'!G$2,0)</f>
        <v>28.571428571428573</v>
      </c>
      <c r="J49" s="7">
        <f>IFERROR(100*_xlfn.IFNA(VLOOKUP($B49,[1]KviZDarije7!$A$1:$K$1000, 3, 0), 0)/'[1]TOP SCORES'!H$2,0)</f>
        <v>28.571428571428573</v>
      </c>
      <c r="K49" s="7">
        <f>IFERROR(100*_xlfn.IFNA(VLOOKUP($B49,[1]KviZDarije8!$A$1:$K$1000, 3, 0), 0)/'[1]TOP SCORES'!I$2,0)</f>
        <v>61.53846153846154</v>
      </c>
    </row>
    <row r="50" spans="1:11" ht="15.75" x14ac:dyDescent="0.25">
      <c r="A50" s="1">
        <f ca="1">RANK(C50,C$2:C$998)</f>
        <v>49</v>
      </c>
      <c r="B50" s="10" t="s">
        <v>37</v>
      </c>
      <c r="C50" s="6" cm="1">
        <f t="array" aca="1" ref="C50" ca="1">SUM(LARGE(D50:M50,ROW(INDIRECT("1:7"))))</f>
        <v>347.1611721611722</v>
      </c>
      <c r="D50" s="7">
        <f>IFERROR(100*_xlfn.IFNA(VLOOKUP($B50,[1]KviZDarije1!$A$1:$K$1000, 3, 0), 0)/'[1]TOP SCORES'!B$2,0)</f>
        <v>30.76923076923077</v>
      </c>
      <c r="E50" s="7">
        <f>IFERROR(100*_xlfn.IFNA(VLOOKUP($B50,[1]KviZDarije2!$A$1:$K$1000, 3, 0), 0)/'[1]TOP SCORES'!C$2,0)</f>
        <v>41.666666666666664</v>
      </c>
      <c r="F50" s="7">
        <f>IFERROR(100*_xlfn.IFNA(VLOOKUP($B50,[1]KviZDarije3!$A$1:$K$1000, 3, 0), 0)/'[1]TOP SCORES'!D$2,0)</f>
        <v>57.142857142857146</v>
      </c>
      <c r="G50" s="7">
        <f>IFERROR(100*_xlfn.IFNA(VLOOKUP($B50,[1]KviZDarije4!$A$1:$K$1000, 3, 0), 0)/'[1]TOP SCORES'!E$2,0)</f>
        <v>42.857142857142854</v>
      </c>
      <c r="H50" s="7">
        <f>IFERROR(100*_xlfn.IFNA(VLOOKUP($B50,[1]KviZDarije5!$A$1:$K$1000, 3, 0), 0)/'[1]TOP SCORES'!F$2,0)</f>
        <v>42.857142857142854</v>
      </c>
      <c r="I50" s="7">
        <f>IFERROR(100*_xlfn.IFNA(VLOOKUP($B50,[1]KviZDarije6!$A$1:$K$1000, 3, 0), 0)/'[1]TOP SCORES'!G$2,0)</f>
        <v>35.714285714285715</v>
      </c>
      <c r="J50" s="7">
        <f>IFERROR(100*_xlfn.IFNA(VLOOKUP($B50,[1]KviZDarije7!$A$1:$K$1000, 3, 0), 0)/'[1]TOP SCORES'!H$2,0)</f>
        <v>50</v>
      </c>
      <c r="K50" s="7">
        <f>IFERROR(100*_xlfn.IFNA(VLOOKUP($B50,[1]KviZDarije8!$A$1:$K$1000, 3, 0), 0)/'[1]TOP SCORES'!I$2,0)</f>
        <v>76.92307692307692</v>
      </c>
    </row>
    <row r="51" spans="1:11" ht="15.75" x14ac:dyDescent="0.25">
      <c r="A51" s="1">
        <f ca="1">RANK(C51,C$2:C$998)</f>
        <v>50</v>
      </c>
      <c r="B51" s="10" t="s">
        <v>63</v>
      </c>
      <c r="C51" s="6" cm="1">
        <f t="array" aca="1" ref="C51" ca="1">SUM(LARGE(D51:M51,ROW(INDIRECT("1:7"))))</f>
        <v>341.30036630036631</v>
      </c>
      <c r="D51" s="7">
        <f>IFERROR(100*_xlfn.IFNA(VLOOKUP($B51,[1]KviZDarije1!$A$1:$K$1000, 3, 0), 0)/'[1]TOP SCORES'!B$2,0)</f>
        <v>61.53846153846154</v>
      </c>
      <c r="E51" s="7">
        <f>IFERROR(100*_xlfn.IFNA(VLOOKUP($B51,[1]KviZDarije2!$A$1:$K$1000, 3, 0), 0)/'[1]TOP SCORES'!C$2,0)</f>
        <v>58.333333333333336</v>
      </c>
      <c r="F51" s="7">
        <f>IFERROR(100*_xlfn.IFNA(VLOOKUP($B51,[1]KviZDarije3!$A$1:$K$1000, 3, 0), 0)/'[1]TOP SCORES'!D$2,0)</f>
        <v>85.714285714285708</v>
      </c>
      <c r="G51" s="7">
        <f>IFERROR(100*_xlfn.IFNA(VLOOKUP($B51,[1]KviZDarije4!$A$1:$K$1000, 3, 0), 0)/'[1]TOP SCORES'!E$2,0)</f>
        <v>0</v>
      </c>
      <c r="H51" s="7">
        <f>IFERROR(100*_xlfn.IFNA(VLOOKUP($B51,[1]KviZDarije5!$A$1:$K$1000, 3, 0), 0)/'[1]TOP SCORES'!F$2,0)</f>
        <v>64.285714285714292</v>
      </c>
      <c r="I51" s="7">
        <f>IFERROR(100*_xlfn.IFNA(VLOOKUP($B51,[1]KviZDarije6!$A$1:$K$1000, 3, 0), 0)/'[1]TOP SCORES'!G$2,0)</f>
        <v>0</v>
      </c>
      <c r="J51" s="7">
        <f>IFERROR(100*_xlfn.IFNA(VLOOKUP($B51,[1]KviZDarije7!$A$1:$K$1000, 3, 0), 0)/'[1]TOP SCORES'!H$2,0)</f>
        <v>71.428571428571431</v>
      </c>
      <c r="K51" s="7">
        <f>IFERROR(100*_xlfn.IFNA(VLOOKUP($B51,[1]KviZDarije8!$A$1:$K$1000, 3, 0), 0)/'[1]TOP SCORES'!I$2,0)</f>
        <v>0</v>
      </c>
    </row>
    <row r="52" spans="1:11" ht="15.75" x14ac:dyDescent="0.25">
      <c r="A52" s="1">
        <f ca="1">RANK(C52,C$2:C$998)</f>
        <v>51</v>
      </c>
      <c r="B52" s="10" t="s">
        <v>74</v>
      </c>
      <c r="C52" s="6" cm="1">
        <f t="array" aca="1" ref="C52" ca="1">SUM(LARGE(D52:M52,ROW(INDIRECT("1:7"))))</f>
        <v>330.2197802197802</v>
      </c>
      <c r="D52" s="7">
        <f>IFERROR(100*_xlfn.IFNA(VLOOKUP($B52,[1]KviZDarije1!$A$1:$K$1000, 3, 0), 0)/'[1]TOP SCORES'!B$2,0)</f>
        <v>61.53846153846154</v>
      </c>
      <c r="E52" s="7">
        <f>IFERROR(100*_xlfn.IFNA(VLOOKUP($B52,[1]KviZDarije2!$A$1:$K$1000, 3, 0), 0)/'[1]TOP SCORES'!C$2,0)</f>
        <v>50</v>
      </c>
      <c r="F52" s="7">
        <f>IFERROR(100*_xlfn.IFNA(VLOOKUP($B52,[1]KviZDarije3!$A$1:$K$1000, 3, 0), 0)/'[1]TOP SCORES'!D$2,0)</f>
        <v>0</v>
      </c>
      <c r="G52" s="7">
        <f>IFERROR(100*_xlfn.IFNA(VLOOKUP($B52,[1]KviZDarije4!$A$1:$K$1000, 3, 0), 0)/'[1]TOP SCORES'!E$2,0)</f>
        <v>0</v>
      </c>
      <c r="H52" s="7">
        <f>IFERROR(100*_xlfn.IFNA(VLOOKUP($B52,[1]KviZDarije5!$A$1:$K$1000, 3, 0), 0)/'[1]TOP SCORES'!F$2,0)</f>
        <v>50</v>
      </c>
      <c r="I52" s="7">
        <f>IFERROR(100*_xlfn.IFNA(VLOOKUP($B52,[1]KviZDarije6!$A$1:$K$1000, 3, 0), 0)/'[1]TOP SCORES'!G$2,0)</f>
        <v>57.142857142857146</v>
      </c>
      <c r="J52" s="7">
        <f>IFERROR(100*_xlfn.IFNA(VLOOKUP($B52,[1]KviZDarije7!$A$1:$K$1000, 3, 0), 0)/'[1]TOP SCORES'!H$2,0)</f>
        <v>50</v>
      </c>
      <c r="K52" s="7">
        <f>IFERROR(100*_xlfn.IFNA(VLOOKUP($B52,[1]KviZDarije8!$A$1:$K$1000, 3, 0), 0)/'[1]TOP SCORES'!I$2,0)</f>
        <v>61.53846153846154</v>
      </c>
    </row>
    <row r="53" spans="1:11" ht="15.75" x14ac:dyDescent="0.25">
      <c r="A53" s="1">
        <f ca="1">RANK(C53,C$2:C$998)</f>
        <v>52</v>
      </c>
      <c r="B53" s="10" t="s">
        <v>57</v>
      </c>
      <c r="C53" s="6" cm="1">
        <f t="array" aca="1" ref="C53" ca="1">SUM(LARGE(D53:M53,ROW(INDIRECT("1:7"))))</f>
        <v>327.38095238095241</v>
      </c>
      <c r="D53" s="7">
        <f>IFERROR(100*_xlfn.IFNA(VLOOKUP($B53,[1]KviZDarije1!$A$1:$K$1000, 3, 0), 0)/'[1]TOP SCORES'!B$2,0)</f>
        <v>46.153846153846153</v>
      </c>
      <c r="E53" s="7">
        <f>IFERROR(100*_xlfn.IFNA(VLOOKUP($B53,[1]KviZDarije2!$A$1:$K$1000, 3, 0), 0)/'[1]TOP SCORES'!C$2,0)</f>
        <v>41.666666666666664</v>
      </c>
      <c r="F53" s="7">
        <f>IFERROR(100*_xlfn.IFNA(VLOOKUP($B53,[1]KviZDarije3!$A$1:$K$1000, 3, 0), 0)/'[1]TOP SCORES'!D$2,0)</f>
        <v>0</v>
      </c>
      <c r="G53" s="7">
        <f>IFERROR(100*_xlfn.IFNA(VLOOKUP($B53,[1]KviZDarije4!$A$1:$K$1000, 3, 0), 0)/'[1]TOP SCORES'!E$2,0)</f>
        <v>0</v>
      </c>
      <c r="H53" s="7">
        <f>IFERROR(100*_xlfn.IFNA(VLOOKUP($B53,[1]KviZDarije5!$A$1:$K$1000, 3, 0), 0)/'[1]TOP SCORES'!F$2,0)</f>
        <v>78.571428571428569</v>
      </c>
      <c r="I53" s="7">
        <f>IFERROR(100*_xlfn.IFNA(VLOOKUP($B53,[1]KviZDarije6!$A$1:$K$1000, 3, 0), 0)/'[1]TOP SCORES'!G$2,0)</f>
        <v>50</v>
      </c>
      <c r="J53" s="7">
        <f>IFERROR(100*_xlfn.IFNA(VLOOKUP($B53,[1]KviZDarije7!$A$1:$K$1000, 3, 0), 0)/'[1]TOP SCORES'!H$2,0)</f>
        <v>57.142857142857146</v>
      </c>
      <c r="K53" s="7">
        <f>IFERROR(100*_xlfn.IFNA(VLOOKUP($B53,[1]KviZDarije8!$A$1:$K$1000, 3, 0), 0)/'[1]TOP SCORES'!I$2,0)</f>
        <v>53.846153846153847</v>
      </c>
    </row>
    <row r="54" spans="1:11" ht="15.75" x14ac:dyDescent="0.25">
      <c r="A54" s="1">
        <f ca="1">RANK(C54,C$2:C$998)</f>
        <v>53</v>
      </c>
      <c r="B54" s="10" t="s">
        <v>62</v>
      </c>
      <c r="C54" s="6" cm="1">
        <f t="array" aca="1" ref="C54" ca="1">SUM(LARGE(D54:M54,ROW(INDIRECT("1:7"))))</f>
        <v>326.55677655677653</v>
      </c>
      <c r="D54" s="7">
        <f>IFERROR(100*_xlfn.IFNA(VLOOKUP($B54,[1]KviZDarije1!$A$1:$K$1000, 3, 0), 0)/'[1]TOP SCORES'!B$2,0)</f>
        <v>38.46153846153846</v>
      </c>
      <c r="E54" s="7">
        <f>IFERROR(100*_xlfn.IFNA(VLOOKUP($B54,[1]KviZDarije2!$A$1:$K$1000, 3, 0), 0)/'[1]TOP SCORES'!C$2,0)</f>
        <v>66.666666666666671</v>
      </c>
      <c r="F54" s="7">
        <f>IFERROR(100*_xlfn.IFNA(VLOOKUP($B54,[1]KviZDarije3!$A$1:$K$1000, 3, 0), 0)/'[1]TOP SCORES'!D$2,0)</f>
        <v>42.857142857142854</v>
      </c>
      <c r="G54" s="7">
        <f>IFERROR(100*_xlfn.IFNA(VLOOKUP($B54,[1]KviZDarije4!$A$1:$K$1000, 3, 0), 0)/'[1]TOP SCORES'!E$2,0)</f>
        <v>57.142857142857146</v>
      </c>
      <c r="H54" s="7">
        <f>IFERROR(100*_xlfn.IFNA(VLOOKUP($B54,[1]KviZDarije5!$A$1:$K$1000, 3, 0), 0)/'[1]TOP SCORES'!F$2,0)</f>
        <v>64.285714285714292</v>
      </c>
      <c r="I54" s="7">
        <f>IFERROR(100*_xlfn.IFNA(VLOOKUP($B54,[1]KviZDarije6!$A$1:$K$1000, 3, 0), 0)/'[1]TOP SCORES'!G$2,0)</f>
        <v>0</v>
      </c>
      <c r="J54" s="7">
        <f>IFERROR(100*_xlfn.IFNA(VLOOKUP($B54,[1]KviZDarije7!$A$1:$K$1000, 3, 0), 0)/'[1]TOP SCORES'!H$2,0)</f>
        <v>57.142857142857146</v>
      </c>
      <c r="K54" s="7">
        <f>IFERROR(100*_xlfn.IFNA(VLOOKUP($B54,[1]KviZDarije8!$A$1:$K$1000, 3, 0), 0)/'[1]TOP SCORES'!I$2,0)</f>
        <v>0</v>
      </c>
    </row>
    <row r="55" spans="1:11" ht="15.75" x14ac:dyDescent="0.25">
      <c r="A55" s="1">
        <f ca="1">RANK(C55,C$2:C$998)</f>
        <v>54</v>
      </c>
      <c r="B55" s="10" t="s">
        <v>72</v>
      </c>
      <c r="C55" s="6" cm="1">
        <f t="array" aca="1" ref="C55" ca="1">SUM(LARGE(D55:M55,ROW(INDIRECT("1:7"))))</f>
        <v>324.72527472527469</v>
      </c>
      <c r="D55" s="7">
        <f>IFERROR(100*_xlfn.IFNA(VLOOKUP($B55,[1]KviZDarije1!$A$1:$K$1000, 3, 0), 0)/'[1]TOP SCORES'!B$2,0)</f>
        <v>46.153846153846153</v>
      </c>
      <c r="E55" s="7">
        <f>IFERROR(100*_xlfn.IFNA(VLOOKUP($B55,[1]KviZDarije2!$A$1:$K$1000, 3, 0), 0)/'[1]TOP SCORES'!C$2,0)</f>
        <v>50</v>
      </c>
      <c r="F55" s="7">
        <f>IFERROR(100*_xlfn.IFNA(VLOOKUP($B55,[1]KviZDarije3!$A$1:$K$1000, 3, 0), 0)/'[1]TOP SCORES'!D$2,0)</f>
        <v>64.285714285714292</v>
      </c>
      <c r="G55" s="7">
        <f>IFERROR(100*_xlfn.IFNA(VLOOKUP($B55,[1]KviZDarije4!$A$1:$K$1000, 3, 0), 0)/'[1]TOP SCORES'!E$2,0)</f>
        <v>57.142857142857146</v>
      </c>
      <c r="H55" s="7">
        <f>IFERROR(100*_xlfn.IFNA(VLOOKUP($B55,[1]KviZDarije5!$A$1:$K$1000, 3, 0), 0)/'[1]TOP SCORES'!F$2,0)</f>
        <v>64.285714285714292</v>
      </c>
      <c r="I55" s="7">
        <f>IFERROR(100*_xlfn.IFNA(VLOOKUP($B55,[1]KviZDarije6!$A$1:$K$1000, 3, 0), 0)/'[1]TOP SCORES'!G$2,0)</f>
        <v>42.857142857142854</v>
      </c>
      <c r="J55" s="7">
        <f>IFERROR(100*_xlfn.IFNA(VLOOKUP($B55,[1]KviZDarije7!$A$1:$K$1000, 3, 0), 0)/'[1]TOP SCORES'!H$2,0)</f>
        <v>0</v>
      </c>
      <c r="K55" s="7">
        <f>IFERROR(100*_xlfn.IFNA(VLOOKUP($B55,[1]KviZDarije8!$A$1:$K$1000, 3, 0), 0)/'[1]TOP SCORES'!I$2,0)</f>
        <v>0</v>
      </c>
    </row>
    <row r="56" spans="1:11" ht="15.75" x14ac:dyDescent="0.25">
      <c r="A56" s="1">
        <f ca="1">RANK(C56,C$2:C$998)</f>
        <v>55</v>
      </c>
      <c r="B56" s="10" t="s">
        <v>77</v>
      </c>
      <c r="C56" s="6" cm="1">
        <f t="array" aca="1" ref="C56" ca="1">SUM(LARGE(D56:M56,ROW(INDIRECT("1:7"))))</f>
        <v>323.07692307692309</v>
      </c>
      <c r="D56" s="7">
        <f>IFERROR(100*_xlfn.IFNA(VLOOKUP($B56,[1]KviZDarije1!$A$1:$K$1000, 3, 0), 0)/'[1]TOP SCORES'!B$2,0)</f>
        <v>23.076923076923077</v>
      </c>
      <c r="E56" s="7">
        <f>IFERROR(100*_xlfn.IFNA(VLOOKUP($B56,[1]KviZDarije2!$A$1:$K$1000, 3, 0), 0)/'[1]TOP SCORES'!C$2,0)</f>
        <v>0</v>
      </c>
      <c r="F56" s="7">
        <f>IFERROR(100*_xlfn.IFNA(VLOOKUP($B56,[1]KviZDarije3!$A$1:$K$1000, 3, 0), 0)/'[1]TOP SCORES'!D$2,0)</f>
        <v>71.428571428571431</v>
      </c>
      <c r="G56" s="7">
        <f>IFERROR(100*_xlfn.IFNA(VLOOKUP($B56,[1]KviZDarije4!$A$1:$K$1000, 3, 0), 0)/'[1]TOP SCORES'!E$2,0)</f>
        <v>50</v>
      </c>
      <c r="H56" s="7">
        <f>IFERROR(100*_xlfn.IFNA(VLOOKUP($B56,[1]KviZDarije5!$A$1:$K$1000, 3, 0), 0)/'[1]TOP SCORES'!F$2,0)</f>
        <v>71.428571428571431</v>
      </c>
      <c r="I56" s="7">
        <f>IFERROR(100*_xlfn.IFNA(VLOOKUP($B56,[1]KviZDarije6!$A$1:$K$1000, 3, 0), 0)/'[1]TOP SCORES'!G$2,0)</f>
        <v>28.571428571428573</v>
      </c>
      <c r="J56" s="7">
        <f>IFERROR(100*_xlfn.IFNA(VLOOKUP($B56,[1]KviZDarije7!$A$1:$K$1000, 3, 0), 0)/'[1]TOP SCORES'!H$2,0)</f>
        <v>78.571428571428569</v>
      </c>
      <c r="K56" s="7">
        <f>IFERROR(100*_xlfn.IFNA(VLOOKUP($B56,[1]KviZDarije8!$A$1:$K$1000, 3, 0), 0)/'[1]TOP SCORES'!I$2,0)</f>
        <v>0</v>
      </c>
    </row>
    <row r="57" spans="1:11" ht="15.75" x14ac:dyDescent="0.25">
      <c r="A57" s="1">
        <f ca="1">RANK(C57,C$2:C$998)</f>
        <v>56</v>
      </c>
      <c r="B57" s="10" t="s">
        <v>58</v>
      </c>
      <c r="C57" s="6" cm="1">
        <f t="array" aca="1" ref="C57" ca="1">SUM(LARGE(D57:M57,ROW(INDIRECT("1:7"))))</f>
        <v>317.12454212454207</v>
      </c>
      <c r="D57" s="7">
        <f>IFERROR(100*_xlfn.IFNA(VLOOKUP($B57,[1]KviZDarije1!$A$1:$K$1000, 3, 0), 0)/'[1]TOP SCORES'!B$2,0)</f>
        <v>46.153846153846153</v>
      </c>
      <c r="E57" s="7">
        <f>IFERROR(100*_xlfn.IFNA(VLOOKUP($B57,[1]KviZDarije2!$A$1:$K$1000, 3, 0), 0)/'[1]TOP SCORES'!C$2,0)</f>
        <v>58.333333333333336</v>
      </c>
      <c r="F57" s="7">
        <f>IFERROR(100*_xlfn.IFNA(VLOOKUP($B57,[1]KviZDarije3!$A$1:$K$1000, 3, 0), 0)/'[1]TOP SCORES'!D$2,0)</f>
        <v>0</v>
      </c>
      <c r="G57" s="7">
        <f>IFERROR(100*_xlfn.IFNA(VLOOKUP($B57,[1]KviZDarije4!$A$1:$K$1000, 3, 0), 0)/'[1]TOP SCORES'!E$2,0)</f>
        <v>50</v>
      </c>
      <c r="H57" s="7">
        <f>IFERROR(100*_xlfn.IFNA(VLOOKUP($B57,[1]KviZDarije5!$A$1:$K$1000, 3, 0), 0)/'[1]TOP SCORES'!F$2,0)</f>
        <v>57.142857142857146</v>
      </c>
      <c r="I57" s="7">
        <f>IFERROR(100*_xlfn.IFNA(VLOOKUP($B57,[1]KviZDarije6!$A$1:$K$1000, 3, 0), 0)/'[1]TOP SCORES'!G$2,0)</f>
        <v>28.571428571428573</v>
      </c>
      <c r="J57" s="7">
        <f>IFERROR(100*_xlfn.IFNA(VLOOKUP($B57,[1]KviZDarije7!$A$1:$K$1000, 3, 0), 0)/'[1]TOP SCORES'!H$2,0)</f>
        <v>0</v>
      </c>
      <c r="K57" s="7">
        <f>IFERROR(100*_xlfn.IFNA(VLOOKUP($B57,[1]KviZDarije8!$A$1:$K$1000, 3, 0), 0)/'[1]TOP SCORES'!I$2,0)</f>
        <v>76.92307692307692</v>
      </c>
    </row>
    <row r="58" spans="1:11" ht="15.75" x14ac:dyDescent="0.25">
      <c r="A58" s="1">
        <f ca="1">RANK(C58,C$2:C$998)</f>
        <v>57</v>
      </c>
      <c r="B58" s="10" t="s">
        <v>52</v>
      </c>
      <c r="C58" s="6" cm="1">
        <f t="array" aca="1" ref="C58" ca="1">SUM(LARGE(D58:M58,ROW(INDIRECT("1:7"))))</f>
        <v>316.75824175824181</v>
      </c>
      <c r="D58" s="7">
        <f>IFERROR(100*_xlfn.IFNA(VLOOKUP($B58,[1]KviZDarije1!$A$1:$K$1000, 3, 0), 0)/'[1]TOP SCORES'!B$2,0)</f>
        <v>38.46153846153846</v>
      </c>
      <c r="E58" s="7">
        <f>IFERROR(100*_xlfn.IFNA(VLOOKUP($B58,[1]KviZDarije2!$A$1:$K$1000, 3, 0), 0)/'[1]TOP SCORES'!C$2,0)</f>
        <v>25</v>
      </c>
      <c r="F58" s="7">
        <f>IFERROR(100*_xlfn.IFNA(VLOOKUP($B58,[1]KviZDarije3!$A$1:$K$1000, 3, 0), 0)/'[1]TOP SCORES'!D$2,0)</f>
        <v>57.142857142857146</v>
      </c>
      <c r="G58" s="7">
        <f>IFERROR(100*_xlfn.IFNA(VLOOKUP($B58,[1]KviZDarije4!$A$1:$K$1000, 3, 0), 0)/'[1]TOP SCORES'!E$2,0)</f>
        <v>57.142857142857146</v>
      </c>
      <c r="H58" s="7">
        <f>IFERROR(100*_xlfn.IFNA(VLOOKUP($B58,[1]KviZDarije5!$A$1:$K$1000, 3, 0), 0)/'[1]TOP SCORES'!F$2,0)</f>
        <v>35.714285714285715</v>
      </c>
      <c r="I58" s="7">
        <f>IFERROR(100*_xlfn.IFNA(VLOOKUP($B58,[1]KviZDarije6!$A$1:$K$1000, 3, 0), 0)/'[1]TOP SCORES'!G$2,0)</f>
        <v>0</v>
      </c>
      <c r="J58" s="7">
        <f>IFERROR(100*_xlfn.IFNA(VLOOKUP($B58,[1]KviZDarije7!$A$1:$K$1000, 3, 0), 0)/'[1]TOP SCORES'!H$2,0)</f>
        <v>57.142857142857146</v>
      </c>
      <c r="K58" s="7">
        <f>IFERROR(100*_xlfn.IFNA(VLOOKUP($B58,[1]KviZDarije8!$A$1:$K$1000, 3, 0), 0)/'[1]TOP SCORES'!I$2,0)</f>
        <v>46.153846153846153</v>
      </c>
    </row>
    <row r="59" spans="1:11" ht="15.75" x14ac:dyDescent="0.25">
      <c r="A59" s="1">
        <f ca="1">RANK(C59,C$2:C$998)</f>
        <v>58</v>
      </c>
      <c r="B59" s="10" t="s">
        <v>75</v>
      </c>
      <c r="C59" s="6" cm="1">
        <f t="array" aca="1" ref="C59" ca="1">SUM(LARGE(D59:M59,ROW(INDIRECT("1:7"))))</f>
        <v>314.92673992673991</v>
      </c>
      <c r="D59" s="7">
        <f>IFERROR(100*_xlfn.IFNA(VLOOKUP($B59,[1]KviZDarije1!$A$1:$K$1000, 3, 0), 0)/'[1]TOP SCORES'!B$2,0)</f>
        <v>53.846153846153847</v>
      </c>
      <c r="E59" s="7">
        <f>IFERROR(100*_xlfn.IFNA(VLOOKUP($B59,[1]KviZDarije2!$A$1:$K$1000, 3, 0), 0)/'[1]TOP SCORES'!C$2,0)</f>
        <v>58.333333333333336</v>
      </c>
      <c r="F59" s="7">
        <f>IFERROR(100*_xlfn.IFNA(VLOOKUP($B59,[1]KviZDarije3!$A$1:$K$1000, 3, 0), 0)/'[1]TOP SCORES'!D$2,0)</f>
        <v>28.571428571428573</v>
      </c>
      <c r="G59" s="7">
        <f>IFERROR(100*_xlfn.IFNA(VLOOKUP($B59,[1]KviZDarije4!$A$1:$K$1000, 3, 0), 0)/'[1]TOP SCORES'!E$2,0)</f>
        <v>35.714285714285715</v>
      </c>
      <c r="H59" s="7">
        <f>IFERROR(100*_xlfn.IFNA(VLOOKUP($B59,[1]KviZDarije5!$A$1:$K$1000, 3, 0), 0)/'[1]TOP SCORES'!F$2,0)</f>
        <v>42.857142857142854</v>
      </c>
      <c r="I59" s="7">
        <f>IFERROR(100*_xlfn.IFNA(VLOOKUP($B59,[1]KviZDarije6!$A$1:$K$1000, 3, 0), 0)/'[1]TOP SCORES'!G$2,0)</f>
        <v>21.428571428571427</v>
      </c>
      <c r="J59" s="7">
        <f>IFERROR(100*_xlfn.IFNA(VLOOKUP($B59,[1]KviZDarije7!$A$1:$K$1000, 3, 0), 0)/'[1]TOP SCORES'!H$2,0)</f>
        <v>57.142857142857146</v>
      </c>
      <c r="K59" s="7">
        <f>IFERROR(100*_xlfn.IFNA(VLOOKUP($B59,[1]KviZDarije8!$A$1:$K$1000, 3, 0), 0)/'[1]TOP SCORES'!I$2,0)</f>
        <v>38.46153846153846</v>
      </c>
    </row>
    <row r="60" spans="1:11" ht="15.75" x14ac:dyDescent="0.25">
      <c r="A60" s="1">
        <f ca="1">RANK(C60,C$2:C$998)</f>
        <v>59</v>
      </c>
      <c r="B60" s="10" t="s">
        <v>78</v>
      </c>
      <c r="C60" s="6" cm="1">
        <f t="array" aca="1" ref="C60" ca="1">SUM(LARGE(D60:M60,ROW(INDIRECT("1:7"))))</f>
        <v>313.36996336996339</v>
      </c>
      <c r="D60" s="7">
        <f>IFERROR(100*_xlfn.IFNA(VLOOKUP($B60,[1]KviZDarije1!$A$1:$K$1000, 3, 0), 0)/'[1]TOP SCORES'!B$2,0)</f>
        <v>53.846153846153847</v>
      </c>
      <c r="E60" s="7">
        <f>IFERROR(100*_xlfn.IFNA(VLOOKUP($B60,[1]KviZDarije2!$A$1:$K$1000, 3, 0), 0)/'[1]TOP SCORES'!C$2,0)</f>
        <v>66.666666666666671</v>
      </c>
      <c r="F60" s="7">
        <f>IFERROR(100*_xlfn.IFNA(VLOOKUP($B60,[1]KviZDarije3!$A$1:$K$1000, 3, 0), 0)/'[1]TOP SCORES'!D$2,0)</f>
        <v>57.142857142857146</v>
      </c>
      <c r="G60" s="7">
        <f>IFERROR(100*_xlfn.IFNA(VLOOKUP($B60,[1]KviZDarije4!$A$1:$K$1000, 3, 0), 0)/'[1]TOP SCORES'!E$2,0)</f>
        <v>57.142857142857146</v>
      </c>
      <c r="H60" s="7">
        <f>IFERROR(100*_xlfn.IFNA(VLOOKUP($B60,[1]KviZDarije5!$A$1:$K$1000, 3, 0), 0)/'[1]TOP SCORES'!F$2,0)</f>
        <v>78.571428571428569</v>
      </c>
      <c r="I60" s="7">
        <f>IFERROR(100*_xlfn.IFNA(VLOOKUP($B60,[1]KviZDarije6!$A$1:$K$1000, 3, 0), 0)/'[1]TOP SCORES'!G$2,0)</f>
        <v>0</v>
      </c>
      <c r="J60" s="7">
        <f>IFERROR(100*_xlfn.IFNA(VLOOKUP($B60,[1]KviZDarije7!$A$1:$K$1000, 3, 0), 0)/'[1]TOP SCORES'!H$2,0)</f>
        <v>0</v>
      </c>
      <c r="K60" s="7">
        <f>IFERROR(100*_xlfn.IFNA(VLOOKUP($B60,[1]KviZDarije8!$A$1:$K$1000, 3, 0), 0)/'[1]TOP SCORES'!I$2,0)</f>
        <v>0</v>
      </c>
    </row>
    <row r="61" spans="1:11" ht="15.75" x14ac:dyDescent="0.25">
      <c r="A61" s="1">
        <f ca="1">RANK(C61,C$2:C$998)</f>
        <v>60</v>
      </c>
      <c r="B61" s="10" t="s">
        <v>69</v>
      </c>
      <c r="C61" s="6" cm="1">
        <f t="array" aca="1" ref="C61" ca="1">SUM(LARGE(D61:M61,ROW(INDIRECT("1:7"))))</f>
        <v>310.71428571428567</v>
      </c>
      <c r="D61" s="7">
        <f>IFERROR(100*_xlfn.IFNA(VLOOKUP($B61,[1]KviZDarije1!$A$1:$K$1000, 3, 0), 0)/'[1]TOP SCORES'!B$2,0)</f>
        <v>53.846153846153847</v>
      </c>
      <c r="E61" s="7">
        <f>IFERROR(100*_xlfn.IFNA(VLOOKUP($B61,[1]KviZDarije2!$A$1:$K$1000, 3, 0), 0)/'[1]TOP SCORES'!C$2,0)</f>
        <v>75</v>
      </c>
      <c r="F61" s="7">
        <f>IFERROR(100*_xlfn.IFNA(VLOOKUP($B61,[1]KviZDarije3!$A$1:$K$1000, 3, 0), 0)/'[1]TOP SCORES'!D$2,0)</f>
        <v>0</v>
      </c>
      <c r="G61" s="7">
        <f>IFERROR(100*_xlfn.IFNA(VLOOKUP($B61,[1]KviZDarije4!$A$1:$K$1000, 3, 0), 0)/'[1]TOP SCORES'!E$2,0)</f>
        <v>50</v>
      </c>
      <c r="H61" s="7">
        <f>IFERROR(100*_xlfn.IFNA(VLOOKUP($B61,[1]KviZDarije5!$A$1:$K$1000, 3, 0), 0)/'[1]TOP SCORES'!F$2,0)</f>
        <v>0</v>
      </c>
      <c r="I61" s="7">
        <f>IFERROR(100*_xlfn.IFNA(VLOOKUP($B61,[1]KviZDarije6!$A$1:$K$1000, 3, 0), 0)/'[1]TOP SCORES'!G$2,0)</f>
        <v>28.571428571428573</v>
      </c>
      <c r="J61" s="7">
        <f>IFERROR(100*_xlfn.IFNA(VLOOKUP($B61,[1]KviZDarije7!$A$1:$K$1000, 3, 0), 0)/'[1]TOP SCORES'!H$2,0)</f>
        <v>57.142857142857146</v>
      </c>
      <c r="K61" s="7">
        <f>IFERROR(100*_xlfn.IFNA(VLOOKUP($B61,[1]KviZDarije8!$A$1:$K$1000, 3, 0), 0)/'[1]TOP SCORES'!I$2,0)</f>
        <v>46.153846153846153</v>
      </c>
    </row>
    <row r="62" spans="1:11" ht="15.75" x14ac:dyDescent="0.25">
      <c r="A62" s="1">
        <f ca="1">RANK(C62,C$2:C$998)</f>
        <v>61</v>
      </c>
      <c r="B62" s="10" t="s">
        <v>68</v>
      </c>
      <c r="C62" s="6" cm="1">
        <f t="array" aca="1" ref="C62" ca="1">SUM(LARGE(D62:M62,ROW(INDIRECT("1:7"))))</f>
        <v>297.61904761904759</v>
      </c>
      <c r="D62" s="7">
        <f>IFERROR(100*_xlfn.IFNA(VLOOKUP($B62,[1]KviZDarije1!$A$1:$K$1000, 3, 0), 0)/'[1]TOP SCORES'!B$2,0)</f>
        <v>0</v>
      </c>
      <c r="E62" s="7">
        <f>IFERROR(100*_xlfn.IFNA(VLOOKUP($B62,[1]KviZDarije2!$A$1:$K$1000, 3, 0), 0)/'[1]TOP SCORES'!C$2,0)</f>
        <v>83.333333333333329</v>
      </c>
      <c r="F62" s="7">
        <f>IFERROR(100*_xlfn.IFNA(VLOOKUP($B62,[1]KviZDarije3!$A$1:$K$1000, 3, 0), 0)/'[1]TOP SCORES'!D$2,0)</f>
        <v>42.857142857142854</v>
      </c>
      <c r="G62" s="7">
        <f>IFERROR(100*_xlfn.IFNA(VLOOKUP($B62,[1]KviZDarije4!$A$1:$K$1000, 3, 0), 0)/'[1]TOP SCORES'!E$2,0)</f>
        <v>50</v>
      </c>
      <c r="H62" s="7">
        <f>IFERROR(100*_xlfn.IFNA(VLOOKUP($B62,[1]KviZDarije5!$A$1:$K$1000, 3, 0), 0)/'[1]TOP SCORES'!F$2,0)</f>
        <v>35.714285714285715</v>
      </c>
      <c r="I62" s="7">
        <f>IFERROR(100*_xlfn.IFNA(VLOOKUP($B62,[1]KviZDarije6!$A$1:$K$1000, 3, 0), 0)/'[1]TOP SCORES'!G$2,0)</f>
        <v>35.714285714285715</v>
      </c>
      <c r="J62" s="7">
        <f>IFERROR(100*_xlfn.IFNA(VLOOKUP($B62,[1]KviZDarije7!$A$1:$K$1000, 3, 0), 0)/'[1]TOP SCORES'!H$2,0)</f>
        <v>50</v>
      </c>
      <c r="K62" s="7">
        <f>IFERROR(100*_xlfn.IFNA(VLOOKUP($B62,[1]KviZDarije8!$A$1:$K$1000, 3, 0), 0)/'[1]TOP SCORES'!I$2,0)</f>
        <v>0</v>
      </c>
    </row>
    <row r="63" spans="1:11" ht="15.75" x14ac:dyDescent="0.25">
      <c r="A63" s="1">
        <f ca="1">RANK(C63,C$2:C$998)</f>
        <v>62</v>
      </c>
      <c r="B63" s="10" t="s">
        <v>80</v>
      </c>
      <c r="C63" s="6" cm="1">
        <f t="array" aca="1" ref="C63" ca="1">SUM(LARGE(D63:M63,ROW(INDIRECT("1:7"))))</f>
        <v>297.34432234432234</v>
      </c>
      <c r="D63" s="7">
        <f>IFERROR(100*_xlfn.IFNA(VLOOKUP($B63,[1]KviZDarije1!$A$1:$K$1000, 3, 0), 0)/'[1]TOP SCORES'!B$2,0)</f>
        <v>0</v>
      </c>
      <c r="E63" s="7">
        <f>IFERROR(100*_xlfn.IFNA(VLOOKUP($B63,[1]KviZDarije2!$A$1:$K$1000, 3, 0), 0)/'[1]TOP SCORES'!C$2,0)</f>
        <v>58.333333333333336</v>
      </c>
      <c r="F63" s="7">
        <f>IFERROR(100*_xlfn.IFNA(VLOOKUP($B63,[1]KviZDarije3!$A$1:$K$1000, 3, 0), 0)/'[1]TOP SCORES'!D$2,0)</f>
        <v>64.285714285714292</v>
      </c>
      <c r="G63" s="7">
        <f>IFERROR(100*_xlfn.IFNA(VLOOKUP($B63,[1]KviZDarije4!$A$1:$K$1000, 3, 0), 0)/'[1]TOP SCORES'!E$2,0)</f>
        <v>57.142857142857146</v>
      </c>
      <c r="H63" s="7">
        <f>IFERROR(100*_xlfn.IFNA(VLOOKUP($B63,[1]KviZDarije5!$A$1:$K$1000, 3, 0), 0)/'[1]TOP SCORES'!F$2,0)</f>
        <v>0</v>
      </c>
      <c r="I63" s="7">
        <f>IFERROR(100*_xlfn.IFNA(VLOOKUP($B63,[1]KviZDarije6!$A$1:$K$1000, 3, 0), 0)/'[1]TOP SCORES'!G$2,0)</f>
        <v>35.714285714285715</v>
      </c>
      <c r="J63" s="7">
        <f>IFERROR(100*_xlfn.IFNA(VLOOKUP($B63,[1]KviZDarije7!$A$1:$K$1000, 3, 0), 0)/'[1]TOP SCORES'!H$2,0)</f>
        <v>35.714285714285715</v>
      </c>
      <c r="K63" s="7">
        <f>IFERROR(100*_xlfn.IFNA(VLOOKUP($B63,[1]KviZDarije8!$A$1:$K$1000, 3, 0), 0)/'[1]TOP SCORES'!I$2,0)</f>
        <v>46.153846153846153</v>
      </c>
    </row>
    <row r="64" spans="1:11" ht="15.75" x14ac:dyDescent="0.25">
      <c r="A64" s="1">
        <f ca="1">RANK(C64,C$2:C$998)</f>
        <v>63</v>
      </c>
      <c r="B64" s="11" t="s">
        <v>64</v>
      </c>
      <c r="C64" s="6" cm="1">
        <f t="array" aca="1" ref="C64" ca="1">SUM(LARGE(D64:M64,ROW(INDIRECT("1:7"))))</f>
        <v>297.06959706959708</v>
      </c>
      <c r="D64" s="7">
        <f>IFERROR(100*_xlfn.IFNA(VLOOKUP($B64,[1]KviZDarije1!$A$1:$K$1000, 3, 0), 0)/'[1]TOP SCORES'!B$2,0)</f>
        <v>46.153846153846153</v>
      </c>
      <c r="E64" s="7">
        <f>IFERROR(100*_xlfn.IFNA(VLOOKUP($B64,[1]KviZDarije2!$A$1:$K$1000, 3, 0), 0)/'[1]TOP SCORES'!C$2,0)</f>
        <v>33.333333333333336</v>
      </c>
      <c r="F64" s="7">
        <f>IFERROR(100*_xlfn.IFNA(VLOOKUP($B64,[1]KviZDarije3!$A$1:$K$1000, 3, 0), 0)/'[1]TOP SCORES'!D$2,0)</f>
        <v>42.857142857142854</v>
      </c>
      <c r="G64" s="7">
        <f>IFERROR(100*_xlfn.IFNA(VLOOKUP($B64,[1]KviZDarije4!$A$1:$K$1000, 3, 0), 0)/'[1]TOP SCORES'!E$2,0)</f>
        <v>35.714285714285715</v>
      </c>
      <c r="H64" s="7">
        <f>IFERROR(100*_xlfn.IFNA(VLOOKUP($B64,[1]KviZDarije5!$A$1:$K$1000, 3, 0), 0)/'[1]TOP SCORES'!F$2,0)</f>
        <v>42.857142857142854</v>
      </c>
      <c r="I64" s="7">
        <f>IFERROR(100*_xlfn.IFNA(VLOOKUP($B64,[1]KviZDarije6!$A$1:$K$1000, 3, 0), 0)/'[1]TOP SCORES'!G$2,0)</f>
        <v>28.571428571428573</v>
      </c>
      <c r="J64" s="7">
        <f>IFERROR(100*_xlfn.IFNA(VLOOKUP($B64,[1]KviZDarije7!$A$1:$K$1000, 3, 0), 0)/'[1]TOP SCORES'!H$2,0)</f>
        <v>50</v>
      </c>
      <c r="K64" s="7">
        <f>IFERROR(100*_xlfn.IFNA(VLOOKUP($B64,[1]KviZDarije8!$A$1:$K$1000, 3, 0), 0)/'[1]TOP SCORES'!I$2,0)</f>
        <v>46.153846153846153</v>
      </c>
    </row>
    <row r="65" spans="1:11" ht="15.75" x14ac:dyDescent="0.25">
      <c r="A65" s="1">
        <f ca="1">RANK(C65,C$2:C$998)</f>
        <v>64</v>
      </c>
      <c r="B65" s="11" t="s">
        <v>60</v>
      </c>
      <c r="C65" s="6" cm="1">
        <f t="array" aca="1" ref="C65" ca="1">SUM(LARGE(D65:M65,ROW(INDIRECT("1:7"))))</f>
        <v>295.42124542124543</v>
      </c>
      <c r="D65" s="7">
        <f>IFERROR(100*_xlfn.IFNA(VLOOKUP($B65,[1]KviZDarije1!$A$1:$K$1000, 3, 0), 0)/'[1]TOP SCORES'!B$2,0)</f>
        <v>38.46153846153846</v>
      </c>
      <c r="E65" s="7">
        <f>IFERROR(100*_xlfn.IFNA(VLOOKUP($B65,[1]KviZDarije2!$A$1:$K$1000, 3, 0), 0)/'[1]TOP SCORES'!C$2,0)</f>
        <v>33.333333333333336</v>
      </c>
      <c r="F65" s="7">
        <f>IFERROR(100*_xlfn.IFNA(VLOOKUP($B65,[1]KviZDarije3!$A$1:$K$1000, 3, 0), 0)/'[1]TOP SCORES'!D$2,0)</f>
        <v>42.857142857142854</v>
      </c>
      <c r="G65" s="7">
        <f>IFERROR(100*_xlfn.IFNA(VLOOKUP($B65,[1]KviZDarije4!$A$1:$K$1000, 3, 0), 0)/'[1]TOP SCORES'!E$2,0)</f>
        <v>50</v>
      </c>
      <c r="H65" s="7">
        <f>IFERROR(100*_xlfn.IFNA(VLOOKUP($B65,[1]KviZDarije5!$A$1:$K$1000, 3, 0), 0)/'[1]TOP SCORES'!F$2,0)</f>
        <v>57.142857142857146</v>
      </c>
      <c r="I65" s="7">
        <f>IFERROR(100*_xlfn.IFNA(VLOOKUP($B65,[1]KviZDarije6!$A$1:$K$1000, 3, 0), 0)/'[1]TOP SCORES'!G$2,0)</f>
        <v>0</v>
      </c>
      <c r="J65" s="7">
        <f>IFERROR(100*_xlfn.IFNA(VLOOKUP($B65,[1]KviZDarije7!$A$1:$K$1000, 3, 0), 0)/'[1]TOP SCORES'!H$2,0)</f>
        <v>42.857142857142854</v>
      </c>
      <c r="K65" s="7">
        <f>IFERROR(100*_xlfn.IFNA(VLOOKUP($B65,[1]KviZDarije8!$A$1:$K$1000, 3, 0), 0)/'[1]TOP SCORES'!I$2,0)</f>
        <v>30.76923076923077</v>
      </c>
    </row>
    <row r="66" spans="1:11" ht="15.75" x14ac:dyDescent="0.25">
      <c r="A66" s="1">
        <f ca="1">RANK(C66,C$2:C$998)</f>
        <v>65</v>
      </c>
      <c r="B66" s="10" t="s">
        <v>73</v>
      </c>
      <c r="C66" s="6" cm="1">
        <f t="array" aca="1" ref="C66" ca="1">SUM(LARGE(D66:M66,ROW(INDIRECT("1:7"))))</f>
        <v>287.82051282051282</v>
      </c>
      <c r="D66" s="7">
        <f>IFERROR(100*_xlfn.IFNA(VLOOKUP($B66,[1]KviZDarije1!$A$1:$K$1000, 3, 0), 0)/'[1]TOP SCORES'!B$2,0)</f>
        <v>7.6923076923076925</v>
      </c>
      <c r="E66" s="7">
        <f>IFERROR(100*_xlfn.IFNA(VLOOKUP($B66,[1]KviZDarije2!$A$1:$K$1000, 3, 0), 0)/'[1]TOP SCORES'!C$2,0)</f>
        <v>41.666666666666664</v>
      </c>
      <c r="F66" s="7">
        <f>IFERROR(100*_xlfn.IFNA(VLOOKUP($B66,[1]KviZDarije3!$A$1:$K$1000, 3, 0), 0)/'[1]TOP SCORES'!D$2,0)</f>
        <v>35.714285714285715</v>
      </c>
      <c r="G66" s="7">
        <f>IFERROR(100*_xlfn.IFNA(VLOOKUP($B66,[1]KviZDarije4!$A$1:$K$1000, 3, 0), 0)/'[1]TOP SCORES'!E$2,0)</f>
        <v>35.714285714285715</v>
      </c>
      <c r="H66" s="7">
        <f>IFERROR(100*_xlfn.IFNA(VLOOKUP($B66,[1]KviZDarije5!$A$1:$K$1000, 3, 0), 0)/'[1]TOP SCORES'!F$2,0)</f>
        <v>50</v>
      </c>
      <c r="I66" s="7">
        <f>IFERROR(100*_xlfn.IFNA(VLOOKUP($B66,[1]KviZDarije6!$A$1:$K$1000, 3, 0), 0)/'[1]TOP SCORES'!G$2,0)</f>
        <v>35.714285714285715</v>
      </c>
      <c r="J66" s="7">
        <f>IFERROR(100*_xlfn.IFNA(VLOOKUP($B66,[1]KviZDarije7!$A$1:$K$1000, 3, 0), 0)/'[1]TOP SCORES'!H$2,0)</f>
        <v>42.857142857142854</v>
      </c>
      <c r="K66" s="7">
        <f>IFERROR(100*_xlfn.IFNA(VLOOKUP($B66,[1]KviZDarije8!$A$1:$K$1000, 3, 0), 0)/'[1]TOP SCORES'!I$2,0)</f>
        <v>46.153846153846153</v>
      </c>
    </row>
    <row r="67" spans="1:11" ht="15.75" x14ac:dyDescent="0.25">
      <c r="A67" s="1">
        <f ca="1">RANK(C67,C$2:C$998)</f>
        <v>66</v>
      </c>
      <c r="B67" s="10" t="s">
        <v>81</v>
      </c>
      <c r="C67" s="6" cm="1">
        <f t="array" aca="1" ref="C67" ca="1">SUM(LARGE(D67:M67,ROW(INDIRECT("1:7"))))</f>
        <v>283.05860805860806</v>
      </c>
      <c r="D67" s="7">
        <f>IFERROR(100*_xlfn.IFNA(VLOOKUP($B67,[1]KviZDarije1!$A$1:$K$1000, 3, 0), 0)/'[1]TOP SCORES'!B$2,0)</f>
        <v>0</v>
      </c>
      <c r="E67" s="7">
        <f>IFERROR(100*_xlfn.IFNA(VLOOKUP($B67,[1]KviZDarije2!$A$1:$K$1000, 3, 0), 0)/'[1]TOP SCORES'!C$2,0)</f>
        <v>58.333333333333336</v>
      </c>
      <c r="F67" s="7">
        <f>IFERROR(100*_xlfn.IFNA(VLOOKUP($B67,[1]KviZDarije3!$A$1:$K$1000, 3, 0), 0)/'[1]TOP SCORES'!D$2,0)</f>
        <v>0</v>
      </c>
      <c r="G67" s="7">
        <f>IFERROR(100*_xlfn.IFNA(VLOOKUP($B67,[1]KviZDarije4!$A$1:$K$1000, 3, 0), 0)/'[1]TOP SCORES'!E$2,0)</f>
        <v>50</v>
      </c>
      <c r="H67" s="7">
        <f>IFERROR(100*_xlfn.IFNA(VLOOKUP($B67,[1]KviZDarije5!$A$1:$K$1000, 3, 0), 0)/'[1]TOP SCORES'!F$2,0)</f>
        <v>71.428571428571431</v>
      </c>
      <c r="I67" s="7">
        <f>IFERROR(100*_xlfn.IFNA(VLOOKUP($B67,[1]KviZDarije6!$A$1:$K$1000, 3, 0), 0)/'[1]TOP SCORES'!G$2,0)</f>
        <v>0</v>
      </c>
      <c r="J67" s="7">
        <f>IFERROR(100*_xlfn.IFNA(VLOOKUP($B67,[1]KviZDarije7!$A$1:$K$1000, 3, 0), 0)/'[1]TOP SCORES'!H$2,0)</f>
        <v>57.142857142857146</v>
      </c>
      <c r="K67" s="7">
        <f>IFERROR(100*_xlfn.IFNA(VLOOKUP($B67,[1]KviZDarije8!$A$1:$K$1000, 3, 0), 0)/'[1]TOP SCORES'!I$2,0)</f>
        <v>46.153846153846153</v>
      </c>
    </row>
    <row r="68" spans="1:11" ht="15.75" x14ac:dyDescent="0.25">
      <c r="A68" s="1">
        <f ca="1">RANK(C68,C$2:C$998)</f>
        <v>67</v>
      </c>
      <c r="B68" s="11" t="s">
        <v>65</v>
      </c>
      <c r="C68" s="6" cm="1">
        <f t="array" aca="1" ref="C68" ca="1">SUM(LARGE(D68:M68,ROW(INDIRECT("1:7"))))</f>
        <v>282.69230769230774</v>
      </c>
      <c r="D68" s="7">
        <f>IFERROR(100*_xlfn.IFNA(VLOOKUP($B68,[1]KviZDarije1!$A$1:$K$1000, 3, 0), 0)/'[1]TOP SCORES'!B$2,0)</f>
        <v>46.153846153846153</v>
      </c>
      <c r="E68" s="7">
        <f>IFERROR(100*_xlfn.IFNA(VLOOKUP($B68,[1]KviZDarije2!$A$1:$K$1000, 3, 0), 0)/'[1]TOP SCORES'!C$2,0)</f>
        <v>25</v>
      </c>
      <c r="F68" s="7">
        <f>IFERROR(100*_xlfn.IFNA(VLOOKUP($B68,[1]KviZDarije3!$A$1:$K$1000, 3, 0), 0)/'[1]TOP SCORES'!D$2,0)</f>
        <v>35.714285714285715</v>
      </c>
      <c r="G68" s="7">
        <f>IFERROR(100*_xlfn.IFNA(VLOOKUP($B68,[1]KviZDarije4!$A$1:$K$1000, 3, 0), 0)/'[1]TOP SCORES'!E$2,0)</f>
        <v>35.714285714285715</v>
      </c>
      <c r="H68" s="7">
        <f>IFERROR(100*_xlfn.IFNA(VLOOKUP($B68,[1]KviZDarije5!$A$1:$K$1000, 3, 0), 0)/'[1]TOP SCORES'!F$2,0)</f>
        <v>50</v>
      </c>
      <c r="I68" s="7">
        <f>IFERROR(100*_xlfn.IFNA(VLOOKUP($B68,[1]KviZDarije6!$A$1:$K$1000, 3, 0), 0)/'[1]TOP SCORES'!G$2,0)</f>
        <v>14.285714285714286</v>
      </c>
      <c r="J68" s="7">
        <f>IFERROR(100*_xlfn.IFNA(VLOOKUP($B68,[1]KviZDarije7!$A$1:$K$1000, 3, 0), 0)/'[1]TOP SCORES'!H$2,0)</f>
        <v>28.571428571428573</v>
      </c>
      <c r="K68" s="7">
        <f>IFERROR(100*_xlfn.IFNA(VLOOKUP($B68,[1]KviZDarije8!$A$1:$K$1000, 3, 0), 0)/'[1]TOP SCORES'!I$2,0)</f>
        <v>61.53846153846154</v>
      </c>
    </row>
    <row r="69" spans="1:11" ht="15.75" x14ac:dyDescent="0.25">
      <c r="A69" s="1">
        <f ca="1">RANK(C69,C$2:C$998)</f>
        <v>68</v>
      </c>
      <c r="B69" s="10" t="s">
        <v>85</v>
      </c>
      <c r="C69" s="6" cm="1">
        <f t="array" aca="1" ref="C69" ca="1">SUM(LARGE(D69:M69,ROW(INDIRECT("1:7"))))</f>
        <v>281.95970695970698</v>
      </c>
      <c r="D69" s="7">
        <f>IFERROR(100*_xlfn.IFNA(VLOOKUP($B69,[1]KviZDarije1!$A$1:$K$1000, 3, 0), 0)/'[1]TOP SCORES'!B$2,0)</f>
        <v>0</v>
      </c>
      <c r="E69" s="7">
        <f>IFERROR(100*_xlfn.IFNA(VLOOKUP($B69,[1]KviZDarije2!$A$1:$K$1000, 3, 0), 0)/'[1]TOP SCORES'!C$2,0)</f>
        <v>58.333333333333336</v>
      </c>
      <c r="F69" s="7">
        <f>IFERROR(100*_xlfn.IFNA(VLOOKUP($B69,[1]KviZDarije3!$A$1:$K$1000, 3, 0), 0)/'[1]TOP SCORES'!D$2,0)</f>
        <v>35.714285714285715</v>
      </c>
      <c r="G69" s="7">
        <f>IFERROR(100*_xlfn.IFNA(VLOOKUP($B69,[1]KviZDarije4!$A$1:$K$1000, 3, 0), 0)/'[1]TOP SCORES'!E$2,0)</f>
        <v>21.428571428571427</v>
      </c>
      <c r="H69" s="7">
        <f>IFERROR(100*_xlfn.IFNA(VLOOKUP($B69,[1]KviZDarije5!$A$1:$K$1000, 3, 0), 0)/'[1]TOP SCORES'!F$2,0)</f>
        <v>57.142857142857146</v>
      </c>
      <c r="I69" s="7">
        <f>IFERROR(100*_xlfn.IFNA(VLOOKUP($B69,[1]KviZDarije6!$A$1:$K$1000, 3, 0), 0)/'[1]TOP SCORES'!G$2,0)</f>
        <v>28.571428571428573</v>
      </c>
      <c r="J69" s="7">
        <f>IFERROR(100*_xlfn.IFNA(VLOOKUP($B69,[1]KviZDarije7!$A$1:$K$1000, 3, 0), 0)/'[1]TOP SCORES'!H$2,0)</f>
        <v>50</v>
      </c>
      <c r="K69" s="7">
        <f>IFERROR(100*_xlfn.IFNA(VLOOKUP($B69,[1]KviZDarije8!$A$1:$K$1000, 3, 0), 0)/'[1]TOP SCORES'!I$2,0)</f>
        <v>30.76923076923077</v>
      </c>
    </row>
    <row r="70" spans="1:11" ht="15.75" x14ac:dyDescent="0.25">
      <c r="A70" s="1">
        <f ca="1">RANK(C70,C$2:C$998)</f>
        <v>69</v>
      </c>
      <c r="B70" s="11" t="s">
        <v>71</v>
      </c>
      <c r="C70" s="6" cm="1">
        <f t="array" aca="1" ref="C70" ca="1">SUM(LARGE(D70:M70,ROW(INDIRECT("1:7"))))</f>
        <v>281.13553113553115</v>
      </c>
      <c r="D70" s="7">
        <f>IFERROR(100*_xlfn.IFNA(VLOOKUP($B70,[1]KviZDarije1!$A$1:$K$1000, 3, 0), 0)/'[1]TOP SCORES'!B$2,0)</f>
        <v>38.46153846153846</v>
      </c>
      <c r="E70" s="7">
        <f>IFERROR(100*_xlfn.IFNA(VLOOKUP($B70,[1]KviZDarije2!$A$1:$K$1000, 3, 0), 0)/'[1]TOP SCORES'!C$2,0)</f>
        <v>33.333333333333336</v>
      </c>
      <c r="F70" s="7">
        <f>IFERROR(100*_xlfn.IFNA(VLOOKUP($B70,[1]KviZDarije3!$A$1:$K$1000, 3, 0), 0)/'[1]TOP SCORES'!D$2,0)</f>
        <v>35.714285714285715</v>
      </c>
      <c r="G70" s="7">
        <f>IFERROR(100*_xlfn.IFNA(VLOOKUP($B70,[1]KviZDarije4!$A$1:$K$1000, 3, 0), 0)/'[1]TOP SCORES'!E$2,0)</f>
        <v>50</v>
      </c>
      <c r="H70" s="7">
        <f>IFERROR(100*_xlfn.IFNA(VLOOKUP($B70,[1]KviZDarije5!$A$1:$K$1000, 3, 0), 0)/'[1]TOP SCORES'!F$2,0)</f>
        <v>57.142857142857146</v>
      </c>
      <c r="I70" s="7">
        <f>IFERROR(100*_xlfn.IFNA(VLOOKUP($B70,[1]KviZDarije6!$A$1:$K$1000, 3, 0), 0)/'[1]TOP SCORES'!G$2,0)</f>
        <v>35.714285714285715</v>
      </c>
      <c r="J70" s="7">
        <f>IFERROR(100*_xlfn.IFNA(VLOOKUP($B70,[1]KviZDarije7!$A$1:$K$1000, 3, 0), 0)/'[1]TOP SCORES'!H$2,0)</f>
        <v>0</v>
      </c>
      <c r="K70" s="7">
        <f>IFERROR(100*_xlfn.IFNA(VLOOKUP($B70,[1]KviZDarije8!$A$1:$K$1000, 3, 0), 0)/'[1]TOP SCORES'!I$2,0)</f>
        <v>30.76923076923077</v>
      </c>
    </row>
    <row r="71" spans="1:11" ht="15.75" x14ac:dyDescent="0.25">
      <c r="A71" s="1">
        <f ca="1">RANK(C71,C$2:C$998)</f>
        <v>70</v>
      </c>
      <c r="B71" s="11" t="s">
        <v>95</v>
      </c>
      <c r="C71" s="6" cm="1">
        <f t="array" aca="1" ref="C71" ca="1">SUM(LARGE(D71:M71,ROW(INDIRECT("1:7"))))</f>
        <v>279.39560439560438</v>
      </c>
      <c r="D71" s="7">
        <f>IFERROR(100*_xlfn.IFNA(VLOOKUP($B71,[1]KviZDarije1!$A$1:$K$1000, 3, 0), 0)/'[1]TOP SCORES'!B$2,0)</f>
        <v>61.53846153846154</v>
      </c>
      <c r="E71" s="7">
        <f>IFERROR(100*_xlfn.IFNA(VLOOKUP($B71,[1]KviZDarije2!$A$1:$K$1000, 3, 0), 0)/'[1]TOP SCORES'!C$2,0)</f>
        <v>75</v>
      </c>
      <c r="F71" s="7">
        <f>IFERROR(100*_xlfn.IFNA(VLOOKUP($B71,[1]KviZDarije3!$A$1:$K$1000, 3, 0), 0)/'[1]TOP SCORES'!D$2,0)</f>
        <v>78.571428571428569</v>
      </c>
      <c r="G71" s="7">
        <f>IFERROR(100*_xlfn.IFNA(VLOOKUP($B71,[1]KviZDarije4!$A$1:$K$1000, 3, 0), 0)/'[1]TOP SCORES'!E$2,0)</f>
        <v>64.285714285714292</v>
      </c>
      <c r="H71" s="7">
        <f>IFERROR(100*_xlfn.IFNA(VLOOKUP($B71,[1]KviZDarije5!$A$1:$K$1000, 3, 0), 0)/'[1]TOP SCORES'!F$2,0)</f>
        <v>0</v>
      </c>
      <c r="I71" s="7">
        <f>IFERROR(100*_xlfn.IFNA(VLOOKUP($B71,[1]KviZDarije6!$A$1:$K$1000, 3, 0), 0)/'[1]TOP SCORES'!G$2,0)</f>
        <v>0</v>
      </c>
      <c r="J71" s="7">
        <f>IFERROR(100*_xlfn.IFNA(VLOOKUP($B71,[1]KviZDarije7!$A$1:$K$1000, 3, 0), 0)/'[1]TOP SCORES'!H$2,0)</f>
        <v>0</v>
      </c>
      <c r="K71" s="7">
        <f>IFERROR(100*_xlfn.IFNA(VLOOKUP($B71,[1]KviZDarije8!$A$1:$K$1000, 3, 0), 0)/'[1]TOP SCORES'!I$2,0)</f>
        <v>0</v>
      </c>
    </row>
    <row r="72" spans="1:11" ht="15.75" x14ac:dyDescent="0.25">
      <c r="A72" s="1">
        <f ca="1">RANK(C72,C$2:C$998)</f>
        <v>71</v>
      </c>
      <c r="B72" s="10" t="s">
        <v>82</v>
      </c>
      <c r="C72" s="6" cm="1">
        <f t="array" aca="1" ref="C72" ca="1">SUM(LARGE(D72:M72,ROW(INDIRECT("1:7"))))</f>
        <v>277.93040293040292</v>
      </c>
      <c r="D72" s="7">
        <f>IFERROR(100*_xlfn.IFNA(VLOOKUP($B72,[1]KviZDarije1!$A$1:$K$1000, 3, 0), 0)/'[1]TOP SCORES'!B$2,0)</f>
        <v>46.153846153846153</v>
      </c>
      <c r="E72" s="7">
        <f>IFERROR(100*_xlfn.IFNA(VLOOKUP($B72,[1]KviZDarije2!$A$1:$K$1000, 3, 0), 0)/'[1]TOP SCORES'!C$2,0)</f>
        <v>41.666666666666664</v>
      </c>
      <c r="F72" s="7">
        <f>IFERROR(100*_xlfn.IFNA(VLOOKUP($B72,[1]KviZDarije3!$A$1:$K$1000, 3, 0), 0)/'[1]TOP SCORES'!D$2,0)</f>
        <v>50</v>
      </c>
      <c r="G72" s="7">
        <f>IFERROR(100*_xlfn.IFNA(VLOOKUP($B72,[1]KviZDarije4!$A$1:$K$1000, 3, 0), 0)/'[1]TOP SCORES'!E$2,0)</f>
        <v>0</v>
      </c>
      <c r="H72" s="7">
        <f>IFERROR(100*_xlfn.IFNA(VLOOKUP($B72,[1]KviZDarije5!$A$1:$K$1000, 3, 0), 0)/'[1]TOP SCORES'!F$2,0)</f>
        <v>42.857142857142854</v>
      </c>
      <c r="I72" s="7">
        <f>IFERROR(100*_xlfn.IFNA(VLOOKUP($B72,[1]KviZDarije6!$A$1:$K$1000, 3, 0), 0)/'[1]TOP SCORES'!G$2,0)</f>
        <v>35.714285714285715</v>
      </c>
      <c r="J72" s="7">
        <f>IFERROR(100*_xlfn.IFNA(VLOOKUP($B72,[1]KviZDarije7!$A$1:$K$1000, 3, 0), 0)/'[1]TOP SCORES'!H$2,0)</f>
        <v>0</v>
      </c>
      <c r="K72" s="7">
        <f>IFERROR(100*_xlfn.IFNA(VLOOKUP($B72,[1]KviZDarije8!$A$1:$K$1000, 3, 0), 0)/'[1]TOP SCORES'!I$2,0)</f>
        <v>61.53846153846154</v>
      </c>
    </row>
    <row r="73" spans="1:11" ht="15.75" x14ac:dyDescent="0.25">
      <c r="A73" s="1">
        <f ca="1">RANK(C73,C$2:C$998)</f>
        <v>72</v>
      </c>
      <c r="B73" s="10" t="s">
        <v>51</v>
      </c>
      <c r="C73" s="6" cm="1">
        <f t="array" aca="1" ref="C73" ca="1">SUM(LARGE(D73:M73,ROW(INDIRECT("1:7"))))</f>
        <v>268.04029304029302</v>
      </c>
      <c r="D73" s="7">
        <f>IFERROR(100*_xlfn.IFNA(VLOOKUP($B73,[1]KviZDarije1!$A$1:$K$1000, 3, 0), 0)/'[1]TOP SCORES'!B$2,0)</f>
        <v>23.076923076923077</v>
      </c>
      <c r="E73" s="7">
        <f>IFERROR(100*_xlfn.IFNA(VLOOKUP($B73,[1]KviZDarije2!$A$1:$K$1000, 3, 0), 0)/'[1]TOP SCORES'!C$2,0)</f>
        <v>41.666666666666664</v>
      </c>
      <c r="F73" s="7">
        <f>IFERROR(100*_xlfn.IFNA(VLOOKUP($B73,[1]KviZDarije3!$A$1:$K$1000, 3, 0), 0)/'[1]TOP SCORES'!D$2,0)</f>
        <v>42.857142857142854</v>
      </c>
      <c r="G73" s="7">
        <f>IFERROR(100*_xlfn.IFNA(VLOOKUP($B73,[1]KviZDarije4!$A$1:$K$1000, 3, 0), 0)/'[1]TOP SCORES'!E$2,0)</f>
        <v>42.857142857142854</v>
      </c>
      <c r="H73" s="7">
        <f>IFERROR(100*_xlfn.IFNA(VLOOKUP($B73,[1]KviZDarije5!$A$1:$K$1000, 3, 0), 0)/'[1]TOP SCORES'!F$2,0)</f>
        <v>21.428571428571427</v>
      </c>
      <c r="I73" s="7">
        <f>IFERROR(100*_xlfn.IFNA(VLOOKUP($B73,[1]KviZDarije6!$A$1:$K$1000, 3, 0), 0)/'[1]TOP SCORES'!G$2,0)</f>
        <v>35.714285714285715</v>
      </c>
      <c r="J73" s="7">
        <f>IFERROR(100*_xlfn.IFNA(VLOOKUP($B73,[1]KviZDarije7!$A$1:$K$1000, 3, 0), 0)/'[1]TOP SCORES'!H$2,0)</f>
        <v>35.714285714285715</v>
      </c>
      <c r="K73" s="7">
        <f>IFERROR(100*_xlfn.IFNA(VLOOKUP($B73,[1]KviZDarije8!$A$1:$K$1000, 3, 0), 0)/'[1]TOP SCORES'!I$2,0)</f>
        <v>46.153846153846153</v>
      </c>
    </row>
    <row r="74" spans="1:11" ht="15.75" x14ac:dyDescent="0.25">
      <c r="A74" s="1">
        <f ca="1">RANK(C74,C$2:C$998)</f>
        <v>73</v>
      </c>
      <c r="B74" s="10" t="s">
        <v>83</v>
      </c>
      <c r="C74" s="6" cm="1">
        <f t="array" aca="1" ref="C74" ca="1">SUM(LARGE(D74:M74,ROW(INDIRECT("1:7"))))</f>
        <v>264.3772893772894</v>
      </c>
      <c r="D74" s="7">
        <f>IFERROR(100*_xlfn.IFNA(VLOOKUP($B74,[1]KviZDarije1!$A$1:$K$1000, 3, 0), 0)/'[1]TOP SCORES'!B$2,0)</f>
        <v>23.076923076923077</v>
      </c>
      <c r="E74" s="7">
        <f>IFERROR(100*_xlfn.IFNA(VLOOKUP($B74,[1]KviZDarije2!$A$1:$K$1000, 3, 0), 0)/'[1]TOP SCORES'!C$2,0)</f>
        <v>58.333333333333336</v>
      </c>
      <c r="F74" s="7">
        <f>IFERROR(100*_xlfn.IFNA(VLOOKUP($B74,[1]KviZDarije3!$A$1:$K$1000, 3, 0), 0)/'[1]TOP SCORES'!D$2,0)</f>
        <v>57.142857142857146</v>
      </c>
      <c r="G74" s="7">
        <f>IFERROR(100*_xlfn.IFNA(VLOOKUP($B74,[1]KviZDarije4!$A$1:$K$1000, 3, 0), 0)/'[1]TOP SCORES'!E$2,0)</f>
        <v>0</v>
      </c>
      <c r="H74" s="7">
        <f>IFERROR(100*_xlfn.IFNA(VLOOKUP($B74,[1]KviZDarije5!$A$1:$K$1000, 3, 0), 0)/'[1]TOP SCORES'!F$2,0)</f>
        <v>0</v>
      </c>
      <c r="I74" s="7">
        <f>IFERROR(100*_xlfn.IFNA(VLOOKUP($B74,[1]KviZDarije6!$A$1:$K$1000, 3, 0), 0)/'[1]TOP SCORES'!G$2,0)</f>
        <v>0</v>
      </c>
      <c r="J74" s="7">
        <f>IFERROR(100*_xlfn.IFNA(VLOOKUP($B74,[1]KviZDarije7!$A$1:$K$1000, 3, 0), 0)/'[1]TOP SCORES'!H$2,0)</f>
        <v>64.285714285714292</v>
      </c>
      <c r="K74" s="7">
        <f>IFERROR(100*_xlfn.IFNA(VLOOKUP($B74,[1]KviZDarije8!$A$1:$K$1000, 3, 0), 0)/'[1]TOP SCORES'!I$2,0)</f>
        <v>61.53846153846154</v>
      </c>
    </row>
    <row r="75" spans="1:11" ht="15.75" x14ac:dyDescent="0.25">
      <c r="A75" s="1">
        <f ca="1">RANK(C75,C$2:C$998)</f>
        <v>74</v>
      </c>
      <c r="B75" s="10" t="s">
        <v>88</v>
      </c>
      <c r="C75" s="6" cm="1">
        <f t="array" aca="1" ref="C75" ca="1">SUM(LARGE(D75:M75,ROW(INDIRECT("1:7"))))</f>
        <v>262.63736263736263</v>
      </c>
      <c r="D75" s="7">
        <f>IFERROR(100*_xlfn.IFNA(VLOOKUP($B75,[1]KviZDarije1!$A$1:$K$1000, 3, 0), 0)/'[1]TOP SCORES'!B$2,0)</f>
        <v>92.307692307692307</v>
      </c>
      <c r="E75" s="7">
        <f>IFERROR(100*_xlfn.IFNA(VLOOKUP($B75,[1]KviZDarije2!$A$1:$K$1000, 3, 0), 0)/'[1]TOP SCORES'!C$2,0)</f>
        <v>0</v>
      </c>
      <c r="F75" s="7">
        <f>IFERROR(100*_xlfn.IFNA(VLOOKUP($B75,[1]KviZDarije3!$A$1:$K$1000, 3, 0), 0)/'[1]TOP SCORES'!D$2,0)</f>
        <v>0</v>
      </c>
      <c r="G75" s="7">
        <f>IFERROR(100*_xlfn.IFNA(VLOOKUP($B75,[1]KviZDarije4!$A$1:$K$1000, 3, 0), 0)/'[1]TOP SCORES'!E$2,0)</f>
        <v>0</v>
      </c>
      <c r="H75" s="7">
        <f>IFERROR(100*_xlfn.IFNA(VLOOKUP($B75,[1]KviZDarije5!$A$1:$K$1000, 3, 0), 0)/'[1]TOP SCORES'!F$2,0)</f>
        <v>0</v>
      </c>
      <c r="I75" s="7">
        <f>IFERROR(100*_xlfn.IFNA(VLOOKUP($B75,[1]KviZDarije6!$A$1:$K$1000, 3, 0), 0)/'[1]TOP SCORES'!G$2,0)</f>
        <v>85.714285714285708</v>
      </c>
      <c r="J75" s="7">
        <f>IFERROR(100*_xlfn.IFNA(VLOOKUP($B75,[1]KviZDarije7!$A$1:$K$1000, 3, 0), 0)/'[1]TOP SCORES'!H$2,0)</f>
        <v>0</v>
      </c>
      <c r="K75" s="7">
        <f>IFERROR(100*_xlfn.IFNA(VLOOKUP($B75,[1]KviZDarije8!$A$1:$K$1000, 3, 0), 0)/'[1]TOP SCORES'!I$2,0)</f>
        <v>84.615384615384613</v>
      </c>
    </row>
    <row r="76" spans="1:11" ht="15.75" x14ac:dyDescent="0.25">
      <c r="A76" s="1">
        <f ca="1">RANK(C76,C$2:C$998)</f>
        <v>75</v>
      </c>
      <c r="B76" s="11" t="s">
        <v>76</v>
      </c>
      <c r="C76" s="6" cm="1">
        <f t="array" aca="1" ref="C76" ca="1">SUM(LARGE(D76:M76,ROW(INDIRECT("1:7"))))</f>
        <v>260.25641025641028</v>
      </c>
      <c r="D76" s="7">
        <f>IFERROR(100*_xlfn.IFNA(VLOOKUP($B76,[1]KviZDarije1!$A$1:$K$1000, 3, 0), 0)/'[1]TOP SCORES'!B$2,0)</f>
        <v>15.384615384615385</v>
      </c>
      <c r="E76" s="7">
        <f>IFERROR(100*_xlfn.IFNA(VLOOKUP($B76,[1]KviZDarije2!$A$1:$K$1000, 3, 0), 0)/'[1]TOP SCORES'!C$2,0)</f>
        <v>33.333333333333336</v>
      </c>
      <c r="F76" s="7">
        <f>IFERROR(100*_xlfn.IFNA(VLOOKUP($B76,[1]KviZDarije3!$A$1:$K$1000, 3, 0), 0)/'[1]TOP SCORES'!D$2,0)</f>
        <v>42.857142857142854</v>
      </c>
      <c r="G76" s="7">
        <f>IFERROR(100*_xlfn.IFNA(VLOOKUP($B76,[1]KviZDarije4!$A$1:$K$1000, 3, 0), 0)/'[1]TOP SCORES'!E$2,0)</f>
        <v>35.714285714285715</v>
      </c>
      <c r="H76" s="7">
        <f>IFERROR(100*_xlfn.IFNA(VLOOKUP($B76,[1]KviZDarije5!$A$1:$K$1000, 3, 0), 0)/'[1]TOP SCORES'!F$2,0)</f>
        <v>0</v>
      </c>
      <c r="I76" s="7">
        <f>IFERROR(100*_xlfn.IFNA(VLOOKUP($B76,[1]KviZDarije6!$A$1:$K$1000, 3, 0), 0)/'[1]TOP SCORES'!G$2,0)</f>
        <v>35.714285714285715</v>
      </c>
      <c r="J76" s="7">
        <f>IFERROR(100*_xlfn.IFNA(VLOOKUP($B76,[1]KviZDarije7!$A$1:$K$1000, 3, 0), 0)/'[1]TOP SCORES'!H$2,0)</f>
        <v>35.714285714285715</v>
      </c>
      <c r="K76" s="7">
        <f>IFERROR(100*_xlfn.IFNA(VLOOKUP($B76,[1]KviZDarije8!$A$1:$K$1000, 3, 0), 0)/'[1]TOP SCORES'!I$2,0)</f>
        <v>61.53846153846154</v>
      </c>
    </row>
    <row r="77" spans="1:11" ht="15.75" x14ac:dyDescent="0.25">
      <c r="A77" s="1">
        <f ca="1">RANK(C77,C$2:C$998)</f>
        <v>76</v>
      </c>
      <c r="B77" s="10" t="s">
        <v>66</v>
      </c>
      <c r="C77" s="6" cm="1">
        <f t="array" aca="1" ref="C77" ca="1">SUM(LARGE(D77:M77,ROW(INDIRECT("1:7"))))</f>
        <v>257.14285714285717</v>
      </c>
      <c r="D77" s="7">
        <f>IFERROR(100*_xlfn.IFNA(VLOOKUP($B77,[1]KviZDarije1!$A$1:$K$1000, 3, 0), 0)/'[1]TOP SCORES'!B$2,0)</f>
        <v>30.76923076923077</v>
      </c>
      <c r="E77" s="7">
        <f>IFERROR(100*_xlfn.IFNA(VLOOKUP($B77,[1]KviZDarije2!$A$1:$K$1000, 3, 0), 0)/'[1]TOP SCORES'!C$2,0)</f>
        <v>50</v>
      </c>
      <c r="F77" s="7">
        <f>IFERROR(100*_xlfn.IFNA(VLOOKUP($B77,[1]KviZDarije3!$A$1:$K$1000, 3, 0), 0)/'[1]TOP SCORES'!D$2,0)</f>
        <v>21.428571428571427</v>
      </c>
      <c r="G77" s="7">
        <f>IFERROR(100*_xlfn.IFNA(VLOOKUP($B77,[1]KviZDarije4!$A$1:$K$1000, 3, 0), 0)/'[1]TOP SCORES'!E$2,0)</f>
        <v>21.428571428571427</v>
      </c>
      <c r="H77" s="7">
        <f>IFERROR(100*_xlfn.IFNA(VLOOKUP($B77,[1]KviZDarije5!$A$1:$K$1000, 3, 0), 0)/'[1]TOP SCORES'!F$2,0)</f>
        <v>28.571428571428573</v>
      </c>
      <c r="I77" s="7">
        <f>IFERROR(100*_xlfn.IFNA(VLOOKUP($B77,[1]KviZDarije6!$A$1:$K$1000, 3, 0), 0)/'[1]TOP SCORES'!G$2,0)</f>
        <v>28.571428571428573</v>
      </c>
      <c r="J77" s="7">
        <f>IFERROR(100*_xlfn.IFNA(VLOOKUP($B77,[1]KviZDarije7!$A$1:$K$1000, 3, 0), 0)/'[1]TOP SCORES'!H$2,0)</f>
        <v>28.571428571428573</v>
      </c>
      <c r="K77" s="7">
        <f>IFERROR(100*_xlfn.IFNA(VLOOKUP($B77,[1]KviZDarije8!$A$1:$K$1000, 3, 0), 0)/'[1]TOP SCORES'!I$2,0)</f>
        <v>69.230769230769226</v>
      </c>
    </row>
    <row r="78" spans="1:11" ht="15.75" x14ac:dyDescent="0.25">
      <c r="A78" s="1">
        <f ca="1">RANK(C78,C$2:C$998)</f>
        <v>77</v>
      </c>
      <c r="B78" s="10" t="s">
        <v>79</v>
      </c>
      <c r="C78" s="6" cm="1">
        <f t="array" aca="1" ref="C78" ca="1">SUM(LARGE(D78:M78,ROW(INDIRECT("1:7"))))</f>
        <v>253.2967032967033</v>
      </c>
      <c r="D78" s="7">
        <f>IFERROR(100*_xlfn.IFNA(VLOOKUP($B78,[1]KviZDarije1!$A$1:$K$1000, 3, 0), 0)/'[1]TOP SCORES'!B$2,0)</f>
        <v>0</v>
      </c>
      <c r="E78" s="7">
        <f>IFERROR(100*_xlfn.IFNA(VLOOKUP($B78,[1]KviZDarije2!$A$1:$K$1000, 3, 0), 0)/'[1]TOP SCORES'!C$2,0)</f>
        <v>0</v>
      </c>
      <c r="F78" s="7">
        <f>IFERROR(100*_xlfn.IFNA(VLOOKUP($B78,[1]KviZDarije3!$A$1:$K$1000, 3, 0), 0)/'[1]TOP SCORES'!D$2,0)</f>
        <v>64.285714285714292</v>
      </c>
      <c r="G78" s="7">
        <f>IFERROR(100*_xlfn.IFNA(VLOOKUP($B78,[1]KviZDarije4!$A$1:$K$1000, 3, 0), 0)/'[1]TOP SCORES'!E$2,0)</f>
        <v>42.857142857142854</v>
      </c>
      <c r="H78" s="7">
        <f>IFERROR(100*_xlfn.IFNA(VLOOKUP($B78,[1]KviZDarije5!$A$1:$K$1000, 3, 0), 0)/'[1]TOP SCORES'!F$2,0)</f>
        <v>50</v>
      </c>
      <c r="I78" s="7">
        <f>IFERROR(100*_xlfn.IFNA(VLOOKUP($B78,[1]KviZDarije6!$A$1:$K$1000, 3, 0), 0)/'[1]TOP SCORES'!G$2,0)</f>
        <v>0</v>
      </c>
      <c r="J78" s="7">
        <f>IFERROR(100*_xlfn.IFNA(VLOOKUP($B78,[1]KviZDarije7!$A$1:$K$1000, 3, 0), 0)/'[1]TOP SCORES'!H$2,0)</f>
        <v>50</v>
      </c>
      <c r="K78" s="7">
        <f>IFERROR(100*_xlfn.IFNA(VLOOKUP($B78,[1]KviZDarije8!$A$1:$K$1000, 3, 0), 0)/'[1]TOP SCORES'!I$2,0)</f>
        <v>46.153846153846153</v>
      </c>
    </row>
    <row r="79" spans="1:11" ht="15.75" x14ac:dyDescent="0.25">
      <c r="A79" s="1">
        <f ca="1">RANK(C79,C$2:C$998)</f>
        <v>78</v>
      </c>
      <c r="B79" s="11" t="s">
        <v>93</v>
      </c>
      <c r="C79" s="6" cm="1">
        <f t="array" aca="1" ref="C79" ca="1">SUM(LARGE(D79:M79,ROW(INDIRECT("1:7"))))</f>
        <v>248.35164835164838</v>
      </c>
      <c r="D79" s="7">
        <f>IFERROR(100*_xlfn.IFNA(VLOOKUP($B79,[1]KviZDarije1!$A$1:$K$1000, 3, 0), 0)/'[1]TOP SCORES'!B$2,0)</f>
        <v>0</v>
      </c>
      <c r="E79" s="7">
        <f>IFERROR(100*_xlfn.IFNA(VLOOKUP($B79,[1]KviZDarije2!$A$1:$K$1000, 3, 0), 0)/'[1]TOP SCORES'!C$2,0)</f>
        <v>0</v>
      </c>
      <c r="F79" s="7">
        <f>IFERROR(100*_xlfn.IFNA(VLOOKUP($B79,[1]KviZDarije3!$A$1:$K$1000, 3, 0), 0)/'[1]TOP SCORES'!D$2,0)</f>
        <v>0</v>
      </c>
      <c r="G79" s="7">
        <f>IFERROR(100*_xlfn.IFNA(VLOOKUP($B79,[1]KviZDarije4!$A$1:$K$1000, 3, 0), 0)/'[1]TOP SCORES'!E$2,0)</f>
        <v>0</v>
      </c>
      <c r="H79" s="7">
        <f>IFERROR(100*_xlfn.IFNA(VLOOKUP($B79,[1]KviZDarije5!$A$1:$K$1000, 3, 0), 0)/'[1]TOP SCORES'!F$2,0)</f>
        <v>64.285714285714292</v>
      </c>
      <c r="I79" s="7">
        <f>IFERROR(100*_xlfn.IFNA(VLOOKUP($B79,[1]KviZDarije6!$A$1:$K$1000, 3, 0), 0)/'[1]TOP SCORES'!G$2,0)</f>
        <v>42.857142857142854</v>
      </c>
      <c r="J79" s="7">
        <f>IFERROR(100*_xlfn.IFNA(VLOOKUP($B79,[1]KviZDarije7!$A$1:$K$1000, 3, 0), 0)/'[1]TOP SCORES'!H$2,0)</f>
        <v>64.285714285714292</v>
      </c>
      <c r="K79" s="7">
        <f>IFERROR(100*_xlfn.IFNA(VLOOKUP($B79,[1]KviZDarije8!$A$1:$K$1000, 3, 0), 0)/'[1]TOP SCORES'!I$2,0)</f>
        <v>76.92307692307692</v>
      </c>
    </row>
    <row r="80" spans="1:11" ht="15.75" x14ac:dyDescent="0.25">
      <c r="A80" s="1">
        <f ca="1">RANK(C80,C$2:C$998)</f>
        <v>79</v>
      </c>
      <c r="B80" s="10" t="s">
        <v>92</v>
      </c>
      <c r="C80" s="6" cm="1">
        <f t="array" aca="1" ref="C80" ca="1">SUM(LARGE(D80:M80,ROW(INDIRECT("1:7"))))</f>
        <v>245.97069597069597</v>
      </c>
      <c r="D80" s="7">
        <f>IFERROR(100*_xlfn.IFNA(VLOOKUP($B80,[1]KviZDarije1!$A$1:$K$1000, 3, 0), 0)/'[1]TOP SCORES'!B$2,0)</f>
        <v>30.76923076923077</v>
      </c>
      <c r="E80" s="7">
        <f>IFERROR(100*_xlfn.IFNA(VLOOKUP($B80,[1]KviZDarije2!$A$1:$K$1000, 3, 0), 0)/'[1]TOP SCORES'!C$2,0)</f>
        <v>33.333333333333336</v>
      </c>
      <c r="F80" s="7">
        <f>IFERROR(100*_xlfn.IFNA(VLOOKUP($B80,[1]KviZDarije3!$A$1:$K$1000, 3, 0), 0)/'[1]TOP SCORES'!D$2,0)</f>
        <v>35.714285714285715</v>
      </c>
      <c r="G80" s="7">
        <f>IFERROR(100*_xlfn.IFNA(VLOOKUP($B80,[1]KviZDarije4!$A$1:$K$1000, 3, 0), 0)/'[1]TOP SCORES'!E$2,0)</f>
        <v>0</v>
      </c>
      <c r="H80" s="7">
        <f>IFERROR(100*_xlfn.IFNA(VLOOKUP($B80,[1]KviZDarije5!$A$1:$K$1000, 3, 0), 0)/'[1]TOP SCORES'!F$2,0)</f>
        <v>42.857142857142854</v>
      </c>
      <c r="I80" s="7">
        <f>IFERROR(100*_xlfn.IFNA(VLOOKUP($B80,[1]KviZDarije6!$A$1:$K$1000, 3, 0), 0)/'[1]TOP SCORES'!G$2,0)</f>
        <v>14.285714285714286</v>
      </c>
      <c r="J80" s="7">
        <f>IFERROR(100*_xlfn.IFNA(VLOOKUP($B80,[1]KviZDarije7!$A$1:$K$1000, 3, 0), 0)/'[1]TOP SCORES'!H$2,0)</f>
        <v>42.857142857142854</v>
      </c>
      <c r="K80" s="7">
        <f>IFERROR(100*_xlfn.IFNA(VLOOKUP($B80,[1]KviZDarije8!$A$1:$K$1000, 3, 0), 0)/'[1]TOP SCORES'!I$2,0)</f>
        <v>46.153846153846153</v>
      </c>
    </row>
    <row r="81" spans="1:11" ht="15.75" x14ac:dyDescent="0.25">
      <c r="A81" s="1">
        <f ca="1">RANK(C81,C$2:C$998)</f>
        <v>80</v>
      </c>
      <c r="B81" s="10" t="s">
        <v>87</v>
      </c>
      <c r="C81" s="6" cm="1">
        <f t="array" aca="1" ref="C81" ca="1">SUM(LARGE(D81:M81,ROW(INDIRECT("1:7"))))</f>
        <v>238.46153846153848</v>
      </c>
      <c r="D81" s="7">
        <f>IFERROR(100*_xlfn.IFNA(VLOOKUP($B81,[1]KviZDarije1!$A$1:$K$1000, 3, 0), 0)/'[1]TOP SCORES'!B$2,0)</f>
        <v>38.46153846153846</v>
      </c>
      <c r="E81" s="7">
        <f>IFERROR(100*_xlfn.IFNA(VLOOKUP($B81,[1]KviZDarije2!$A$1:$K$1000, 3, 0), 0)/'[1]TOP SCORES'!C$2,0)</f>
        <v>0</v>
      </c>
      <c r="F81" s="7">
        <f>IFERROR(100*_xlfn.IFNA(VLOOKUP($B81,[1]KviZDarije3!$A$1:$K$1000, 3, 0), 0)/'[1]TOP SCORES'!D$2,0)</f>
        <v>42.857142857142854</v>
      </c>
      <c r="G81" s="7">
        <f>IFERROR(100*_xlfn.IFNA(VLOOKUP($B81,[1]KviZDarije4!$A$1:$K$1000, 3, 0), 0)/'[1]TOP SCORES'!E$2,0)</f>
        <v>64.285714285714292</v>
      </c>
      <c r="H81" s="7">
        <f>IFERROR(100*_xlfn.IFNA(VLOOKUP($B81,[1]KviZDarije5!$A$1:$K$1000, 3, 0), 0)/'[1]TOP SCORES'!F$2,0)</f>
        <v>57.142857142857146</v>
      </c>
      <c r="I81" s="7">
        <f>IFERROR(100*_xlfn.IFNA(VLOOKUP($B81,[1]KviZDarije6!$A$1:$K$1000, 3, 0), 0)/'[1]TOP SCORES'!G$2,0)</f>
        <v>35.714285714285715</v>
      </c>
      <c r="J81" s="7">
        <f>IFERROR(100*_xlfn.IFNA(VLOOKUP($B81,[1]KviZDarije7!$A$1:$K$1000, 3, 0), 0)/'[1]TOP SCORES'!H$2,0)</f>
        <v>0</v>
      </c>
      <c r="K81" s="7">
        <f>IFERROR(100*_xlfn.IFNA(VLOOKUP($B81,[1]KviZDarije8!$A$1:$K$1000, 3, 0), 0)/'[1]TOP SCORES'!I$2,0)</f>
        <v>0</v>
      </c>
    </row>
    <row r="82" spans="1:11" ht="15.75" x14ac:dyDescent="0.25">
      <c r="A82" s="1">
        <f ca="1">RANK(C82,C$2:C$998)</f>
        <v>81</v>
      </c>
      <c r="B82" s="10" t="s">
        <v>100</v>
      </c>
      <c r="C82" s="6" cm="1">
        <f t="array" aca="1" ref="C82" ca="1">SUM(LARGE(D82:M82,ROW(INDIRECT("1:7"))))</f>
        <v>236.90476190476193</v>
      </c>
      <c r="D82" s="7">
        <f>IFERROR(100*_xlfn.IFNA(VLOOKUP($B82,[1]KviZDarije1!$A$1:$K$1000, 3, 0), 0)/'[1]TOP SCORES'!B$2,0)</f>
        <v>0</v>
      </c>
      <c r="E82" s="7">
        <f>IFERROR(100*_xlfn.IFNA(VLOOKUP($B82,[1]KviZDarije2!$A$1:$K$1000, 3, 0), 0)/'[1]TOP SCORES'!C$2,0)</f>
        <v>58.333333333333336</v>
      </c>
      <c r="F82" s="7">
        <f>IFERROR(100*_xlfn.IFNA(VLOOKUP($B82,[1]KviZDarije3!$A$1:$K$1000, 3, 0), 0)/'[1]TOP SCORES'!D$2,0)</f>
        <v>57.142857142857146</v>
      </c>
      <c r="G82" s="7">
        <f>IFERROR(100*_xlfn.IFNA(VLOOKUP($B82,[1]KviZDarije4!$A$1:$K$1000, 3, 0), 0)/'[1]TOP SCORES'!E$2,0)</f>
        <v>35.714285714285715</v>
      </c>
      <c r="H82" s="7">
        <f>IFERROR(100*_xlfn.IFNA(VLOOKUP($B82,[1]KviZDarije5!$A$1:$K$1000, 3, 0), 0)/'[1]TOP SCORES'!F$2,0)</f>
        <v>50</v>
      </c>
      <c r="I82" s="7">
        <f>IFERROR(100*_xlfn.IFNA(VLOOKUP($B82,[1]KviZDarije6!$A$1:$K$1000, 3, 0), 0)/'[1]TOP SCORES'!G$2,0)</f>
        <v>35.714285714285715</v>
      </c>
      <c r="J82" s="7">
        <f>IFERROR(100*_xlfn.IFNA(VLOOKUP($B82,[1]KviZDarije7!$A$1:$K$1000, 3, 0), 0)/'[1]TOP SCORES'!H$2,0)</f>
        <v>0</v>
      </c>
      <c r="K82" s="7">
        <f>IFERROR(100*_xlfn.IFNA(VLOOKUP($B82,[1]KviZDarije8!$A$1:$K$1000, 3, 0), 0)/'[1]TOP SCORES'!I$2,0)</f>
        <v>0</v>
      </c>
    </row>
    <row r="83" spans="1:11" ht="15.75" x14ac:dyDescent="0.25">
      <c r="A83" s="1">
        <f ca="1">RANK(C83,C$2:C$998)</f>
        <v>82</v>
      </c>
      <c r="B83" s="11" t="s">
        <v>90</v>
      </c>
      <c r="C83" s="6" cm="1">
        <f t="array" aca="1" ref="C83" ca="1">SUM(LARGE(D83:M83,ROW(INDIRECT("1:7"))))</f>
        <v>235.98901098901098</v>
      </c>
      <c r="D83" s="7">
        <f>IFERROR(100*_xlfn.IFNA(VLOOKUP($B83,[1]KviZDarije1!$A$1:$K$1000, 3, 0), 0)/'[1]TOP SCORES'!B$2,0)</f>
        <v>30.76923076923077</v>
      </c>
      <c r="E83" s="7">
        <f>IFERROR(100*_xlfn.IFNA(VLOOKUP($B83,[1]KviZDarije2!$A$1:$K$1000, 3, 0), 0)/'[1]TOP SCORES'!C$2,0)</f>
        <v>25</v>
      </c>
      <c r="F83" s="7">
        <f>IFERROR(100*_xlfn.IFNA(VLOOKUP($B83,[1]KviZDarije3!$A$1:$K$1000, 3, 0), 0)/'[1]TOP SCORES'!D$2,0)</f>
        <v>21.428571428571427</v>
      </c>
      <c r="G83" s="7">
        <f>IFERROR(100*_xlfn.IFNA(VLOOKUP($B83,[1]KviZDarije4!$A$1:$K$1000, 3, 0), 0)/'[1]TOP SCORES'!E$2,0)</f>
        <v>42.857142857142854</v>
      </c>
      <c r="H83" s="7">
        <f>IFERROR(100*_xlfn.IFNA(VLOOKUP($B83,[1]KviZDarije5!$A$1:$K$1000, 3, 0), 0)/'[1]TOP SCORES'!F$2,0)</f>
        <v>0</v>
      </c>
      <c r="I83" s="7">
        <f>IFERROR(100*_xlfn.IFNA(VLOOKUP($B83,[1]KviZDarije6!$A$1:$K$1000, 3, 0), 0)/'[1]TOP SCORES'!G$2,0)</f>
        <v>42.857142857142854</v>
      </c>
      <c r="J83" s="7">
        <f>IFERROR(100*_xlfn.IFNA(VLOOKUP($B83,[1]KviZDarije7!$A$1:$K$1000, 3, 0), 0)/'[1]TOP SCORES'!H$2,0)</f>
        <v>50</v>
      </c>
      <c r="K83" s="7">
        <f>IFERROR(100*_xlfn.IFNA(VLOOKUP($B83,[1]KviZDarije8!$A$1:$K$1000, 3, 0), 0)/'[1]TOP SCORES'!I$2,0)</f>
        <v>23.076923076923077</v>
      </c>
    </row>
    <row r="84" spans="1:11" ht="15.75" x14ac:dyDescent="0.25">
      <c r="A84" s="1">
        <f ca="1">RANK(C84,C$2:C$998)</f>
        <v>83</v>
      </c>
      <c r="B84" s="10" t="s">
        <v>98</v>
      </c>
      <c r="C84" s="6" cm="1">
        <f t="array" aca="1" ref="C84" ca="1">SUM(LARGE(D84:M84,ROW(INDIRECT("1:7"))))</f>
        <v>234.06593406593407</v>
      </c>
      <c r="D84" s="7">
        <f>IFERROR(100*_xlfn.IFNA(VLOOKUP($B84,[1]KviZDarije1!$A$1:$K$1000, 3, 0), 0)/'[1]TOP SCORES'!B$2,0)</f>
        <v>76.92307692307692</v>
      </c>
      <c r="E84" s="7">
        <f>IFERROR(100*_xlfn.IFNA(VLOOKUP($B84,[1]KviZDarije2!$A$1:$K$1000, 3, 0), 0)/'[1]TOP SCORES'!C$2,0)</f>
        <v>0</v>
      </c>
      <c r="F84" s="7">
        <f>IFERROR(100*_xlfn.IFNA(VLOOKUP($B84,[1]KviZDarije3!$A$1:$K$1000, 3, 0), 0)/'[1]TOP SCORES'!D$2,0)</f>
        <v>78.571428571428569</v>
      </c>
      <c r="G84" s="7">
        <f>IFERROR(100*_xlfn.IFNA(VLOOKUP($B84,[1]KviZDarije4!$A$1:$K$1000, 3, 0), 0)/'[1]TOP SCORES'!E$2,0)</f>
        <v>0</v>
      </c>
      <c r="H84" s="7">
        <f>IFERROR(100*_xlfn.IFNA(VLOOKUP($B84,[1]KviZDarije5!$A$1:$K$1000, 3, 0), 0)/'[1]TOP SCORES'!F$2,0)</f>
        <v>78.571428571428569</v>
      </c>
      <c r="I84" s="7">
        <f>IFERROR(100*_xlfn.IFNA(VLOOKUP($B84,[1]KviZDarije6!$A$1:$K$1000, 3, 0), 0)/'[1]TOP SCORES'!G$2,0)</f>
        <v>0</v>
      </c>
      <c r="J84" s="7">
        <f>IFERROR(100*_xlfn.IFNA(VLOOKUP($B84,[1]KviZDarije7!$A$1:$K$1000, 3, 0), 0)/'[1]TOP SCORES'!H$2,0)</f>
        <v>0</v>
      </c>
      <c r="K84" s="7">
        <f>IFERROR(100*_xlfn.IFNA(VLOOKUP($B84,[1]KviZDarije8!$A$1:$K$1000, 3, 0), 0)/'[1]TOP SCORES'!I$2,0)</f>
        <v>0</v>
      </c>
    </row>
    <row r="85" spans="1:11" ht="15.75" x14ac:dyDescent="0.25">
      <c r="A85" s="1">
        <f ca="1">RANK(C85,C$2:C$998)</f>
        <v>84</v>
      </c>
      <c r="B85" s="10" t="s">
        <v>89</v>
      </c>
      <c r="C85" s="6" cm="1">
        <f t="array" aca="1" ref="C85" ca="1">SUM(LARGE(D85:M85,ROW(INDIRECT("1:7"))))</f>
        <v>226.73992673992674</v>
      </c>
      <c r="D85" s="7">
        <f>IFERROR(100*_xlfn.IFNA(VLOOKUP($B85,[1]KviZDarije1!$A$1:$K$1000, 3, 0), 0)/'[1]TOP SCORES'!B$2,0)</f>
        <v>7.6923076923076925</v>
      </c>
      <c r="E85" s="7">
        <f>IFERROR(100*_xlfn.IFNA(VLOOKUP($B85,[1]KviZDarije2!$A$1:$K$1000, 3, 0), 0)/'[1]TOP SCORES'!C$2,0)</f>
        <v>33.333333333333336</v>
      </c>
      <c r="F85" s="7">
        <f>IFERROR(100*_xlfn.IFNA(VLOOKUP($B85,[1]KviZDarije3!$A$1:$K$1000, 3, 0), 0)/'[1]TOP SCORES'!D$2,0)</f>
        <v>71.428571428571431</v>
      </c>
      <c r="G85" s="7">
        <f>IFERROR(100*_xlfn.IFNA(VLOOKUP($B85,[1]KviZDarije4!$A$1:$K$1000, 3, 0), 0)/'[1]TOP SCORES'!E$2,0)</f>
        <v>50</v>
      </c>
      <c r="H85" s="7">
        <f>IFERROR(100*_xlfn.IFNA(VLOOKUP($B85,[1]KviZDarije5!$A$1:$K$1000, 3, 0), 0)/'[1]TOP SCORES'!F$2,0)</f>
        <v>64.285714285714292</v>
      </c>
      <c r="I85" s="7">
        <f>IFERROR(100*_xlfn.IFNA(VLOOKUP($B85,[1]KviZDarije6!$A$1:$K$1000, 3, 0), 0)/'[1]TOP SCORES'!G$2,0)</f>
        <v>0</v>
      </c>
      <c r="J85" s="7">
        <f>IFERROR(100*_xlfn.IFNA(VLOOKUP($B85,[1]KviZDarije7!$A$1:$K$1000, 3, 0), 0)/'[1]TOP SCORES'!H$2,0)</f>
        <v>0</v>
      </c>
      <c r="K85" s="7">
        <f>IFERROR(100*_xlfn.IFNA(VLOOKUP($B85,[1]KviZDarije8!$A$1:$K$1000, 3, 0), 0)/'[1]TOP SCORES'!I$2,0)</f>
        <v>0</v>
      </c>
    </row>
    <row r="86" spans="1:11" ht="15.75" x14ac:dyDescent="0.25">
      <c r="A86" s="1">
        <f ca="1">RANK(C86,C$2:C$998)</f>
        <v>85</v>
      </c>
      <c r="B86" s="11" t="s">
        <v>96</v>
      </c>
      <c r="C86" s="6" cm="1">
        <f t="array" aca="1" ref="C86" ca="1">SUM(LARGE(D86:M86,ROW(INDIRECT("1:7"))))</f>
        <v>225.82417582417582</v>
      </c>
      <c r="D86" s="7">
        <f>IFERROR(100*_xlfn.IFNA(VLOOKUP($B86,[1]KviZDarije1!$A$1:$K$1000, 3, 0), 0)/'[1]TOP SCORES'!B$2,0)</f>
        <v>61.53846153846154</v>
      </c>
      <c r="E86" s="7">
        <f>IFERROR(100*_xlfn.IFNA(VLOOKUP($B86,[1]KviZDarije2!$A$1:$K$1000, 3, 0), 0)/'[1]TOP SCORES'!C$2,0)</f>
        <v>50</v>
      </c>
      <c r="F86" s="7">
        <f>IFERROR(100*_xlfn.IFNA(VLOOKUP($B86,[1]KviZDarije3!$A$1:$K$1000, 3, 0), 0)/'[1]TOP SCORES'!D$2,0)</f>
        <v>64.285714285714292</v>
      </c>
      <c r="G86" s="7">
        <f>IFERROR(100*_xlfn.IFNA(VLOOKUP($B86,[1]KviZDarije4!$A$1:$K$1000, 3, 0), 0)/'[1]TOP SCORES'!E$2,0)</f>
        <v>50</v>
      </c>
      <c r="H86" s="7">
        <f>IFERROR(100*_xlfn.IFNA(VLOOKUP($B86,[1]KviZDarije5!$A$1:$K$1000, 3, 0), 0)/'[1]TOP SCORES'!F$2,0)</f>
        <v>0</v>
      </c>
      <c r="I86" s="7">
        <f>IFERROR(100*_xlfn.IFNA(VLOOKUP($B86,[1]KviZDarije6!$A$1:$K$1000, 3, 0), 0)/'[1]TOP SCORES'!G$2,0)</f>
        <v>0</v>
      </c>
      <c r="J86" s="7">
        <f>IFERROR(100*_xlfn.IFNA(VLOOKUP($B86,[1]KviZDarije7!$A$1:$K$1000, 3, 0), 0)/'[1]TOP SCORES'!H$2,0)</f>
        <v>0</v>
      </c>
      <c r="K86" s="7">
        <f>IFERROR(100*_xlfn.IFNA(VLOOKUP($B86,[1]KviZDarije8!$A$1:$K$1000, 3, 0), 0)/'[1]TOP SCORES'!I$2,0)</f>
        <v>0</v>
      </c>
    </row>
    <row r="87" spans="1:11" ht="15.75" x14ac:dyDescent="0.25">
      <c r="A87" s="1">
        <f ca="1">RANK(C87,C$2:C$998)</f>
        <v>86</v>
      </c>
      <c r="B87" s="10" t="s">
        <v>102</v>
      </c>
      <c r="C87" s="6" cm="1">
        <f t="array" aca="1" ref="C87" ca="1">SUM(LARGE(D87:M87,ROW(INDIRECT("1:7"))))</f>
        <v>217.58241758241758</v>
      </c>
      <c r="D87" s="7">
        <f>IFERROR(100*_xlfn.IFNA(VLOOKUP($B87,[1]KviZDarije1!$A$1:$K$1000, 3, 0), 0)/'[1]TOP SCORES'!B$2,0)</f>
        <v>46.153846153846153</v>
      </c>
      <c r="E87" s="7">
        <f>IFERROR(100*_xlfn.IFNA(VLOOKUP($B87,[1]KviZDarije2!$A$1:$K$1000, 3, 0), 0)/'[1]TOP SCORES'!C$2,0)</f>
        <v>0</v>
      </c>
      <c r="F87" s="7">
        <f>IFERROR(100*_xlfn.IFNA(VLOOKUP($B87,[1]KviZDarije3!$A$1:$K$1000, 3, 0), 0)/'[1]TOP SCORES'!D$2,0)</f>
        <v>85.714285714285708</v>
      </c>
      <c r="G87" s="7">
        <f>IFERROR(100*_xlfn.IFNA(VLOOKUP($B87,[1]KviZDarije4!$A$1:$K$1000, 3, 0), 0)/'[1]TOP SCORES'!E$2,0)</f>
        <v>0</v>
      </c>
      <c r="H87" s="7">
        <f>IFERROR(100*_xlfn.IFNA(VLOOKUP($B87,[1]KviZDarije5!$A$1:$K$1000, 3, 0), 0)/'[1]TOP SCORES'!F$2,0)</f>
        <v>85.714285714285708</v>
      </c>
      <c r="I87" s="7">
        <f>IFERROR(100*_xlfn.IFNA(VLOOKUP($B87,[1]KviZDarije6!$A$1:$K$1000, 3, 0), 0)/'[1]TOP SCORES'!G$2,0)</f>
        <v>0</v>
      </c>
      <c r="J87" s="7">
        <f>IFERROR(100*_xlfn.IFNA(VLOOKUP($B87,[1]KviZDarije7!$A$1:$K$1000, 3, 0), 0)/'[1]TOP SCORES'!H$2,0)</f>
        <v>0</v>
      </c>
      <c r="K87" s="7">
        <f>IFERROR(100*_xlfn.IFNA(VLOOKUP($B87,[1]KviZDarije8!$A$1:$K$1000, 3, 0), 0)/'[1]TOP SCORES'!I$2,0)</f>
        <v>0</v>
      </c>
    </row>
    <row r="88" spans="1:11" ht="15.75" x14ac:dyDescent="0.25">
      <c r="A88" s="1">
        <f ca="1">RANK(C88,C$2:C$998)</f>
        <v>87</v>
      </c>
      <c r="B88" s="10" t="s">
        <v>105</v>
      </c>
      <c r="C88" s="6" cm="1">
        <f t="array" aca="1" ref="C88" ca="1">SUM(LARGE(D88:M88,ROW(INDIRECT("1:7"))))</f>
        <v>206.77655677655679</v>
      </c>
      <c r="D88" s="7">
        <f>IFERROR(100*_xlfn.IFNA(VLOOKUP($B88,[1]KviZDarije1!$A$1:$K$1000, 3, 0), 0)/'[1]TOP SCORES'!B$2,0)</f>
        <v>61.53846153846154</v>
      </c>
      <c r="E88" s="7">
        <f>IFERROR(100*_xlfn.IFNA(VLOOKUP($B88,[1]KviZDarije2!$A$1:$K$1000, 3, 0), 0)/'[1]TOP SCORES'!C$2,0)</f>
        <v>66.666666666666671</v>
      </c>
      <c r="F88" s="7">
        <f>IFERROR(100*_xlfn.IFNA(VLOOKUP($B88,[1]KviZDarije3!$A$1:$K$1000, 3, 0), 0)/'[1]TOP SCORES'!D$2,0)</f>
        <v>78.571428571428569</v>
      </c>
      <c r="G88" s="7">
        <f>IFERROR(100*_xlfn.IFNA(VLOOKUP($B88,[1]KviZDarije4!$A$1:$K$1000, 3, 0), 0)/'[1]TOP SCORES'!E$2,0)</f>
        <v>0</v>
      </c>
      <c r="H88" s="7">
        <f>IFERROR(100*_xlfn.IFNA(VLOOKUP($B88,[1]KviZDarije5!$A$1:$K$1000, 3, 0), 0)/'[1]TOP SCORES'!F$2,0)</f>
        <v>0</v>
      </c>
      <c r="I88" s="7">
        <f>IFERROR(100*_xlfn.IFNA(VLOOKUP($B88,[1]KviZDarije6!$A$1:$K$1000, 3, 0), 0)/'[1]TOP SCORES'!G$2,0)</f>
        <v>0</v>
      </c>
      <c r="J88" s="7">
        <f>IFERROR(100*_xlfn.IFNA(VLOOKUP($B88,[1]KviZDarije7!$A$1:$K$1000, 3, 0), 0)/'[1]TOP SCORES'!H$2,0)</f>
        <v>0</v>
      </c>
      <c r="K88" s="7">
        <f>IFERROR(100*_xlfn.IFNA(VLOOKUP($B88,[1]KviZDarije8!$A$1:$K$1000, 3, 0), 0)/'[1]TOP SCORES'!I$2,0)</f>
        <v>0</v>
      </c>
    </row>
    <row r="89" spans="1:11" ht="15.75" x14ac:dyDescent="0.25">
      <c r="A89" s="1">
        <f ca="1">RANK(C89,C$2:C$998)</f>
        <v>88</v>
      </c>
      <c r="B89" s="11" t="s">
        <v>117</v>
      </c>
      <c r="C89" s="6" cm="1">
        <f t="array" aca="1" ref="C89" ca="1">SUM(LARGE(D89:M89,ROW(INDIRECT("1:7"))))</f>
        <v>196.88644688644689</v>
      </c>
      <c r="D89" s="7">
        <f>IFERROR(100*_xlfn.IFNA(VLOOKUP($B89,[1]KviZDarije1!$A$1:$K$1000, 3, 0), 0)/'[1]TOP SCORES'!B$2,0)</f>
        <v>23.076923076923077</v>
      </c>
      <c r="E89" s="7">
        <f>IFERROR(100*_xlfn.IFNA(VLOOKUP($B89,[1]KviZDarije2!$A$1:$K$1000, 3, 0), 0)/'[1]TOP SCORES'!C$2,0)</f>
        <v>66.666666666666671</v>
      </c>
      <c r="F89" s="7">
        <f>IFERROR(100*_xlfn.IFNA(VLOOKUP($B89,[1]KviZDarije3!$A$1:$K$1000, 3, 0), 0)/'[1]TOP SCORES'!D$2,0)</f>
        <v>0</v>
      </c>
      <c r="G89" s="7">
        <f>IFERROR(100*_xlfn.IFNA(VLOOKUP($B89,[1]KviZDarije4!$A$1:$K$1000, 3, 0), 0)/'[1]TOP SCORES'!E$2,0)</f>
        <v>42.857142857142854</v>
      </c>
      <c r="H89" s="7">
        <f>IFERROR(100*_xlfn.IFNA(VLOOKUP($B89,[1]KviZDarije5!$A$1:$K$1000, 3, 0), 0)/'[1]TOP SCORES'!F$2,0)</f>
        <v>64.285714285714292</v>
      </c>
      <c r="I89" s="7">
        <f>IFERROR(100*_xlfn.IFNA(VLOOKUP($B89,[1]KviZDarije6!$A$1:$K$1000, 3, 0), 0)/'[1]TOP SCORES'!G$2,0)</f>
        <v>0</v>
      </c>
      <c r="J89" s="7">
        <f>IFERROR(100*_xlfn.IFNA(VLOOKUP($B89,[1]KviZDarije7!$A$1:$K$1000, 3, 0), 0)/'[1]TOP SCORES'!H$2,0)</f>
        <v>0</v>
      </c>
      <c r="K89" s="7">
        <f>IFERROR(100*_xlfn.IFNA(VLOOKUP($B89,[1]KviZDarije8!$A$1:$K$1000, 3, 0), 0)/'[1]TOP SCORES'!I$2,0)</f>
        <v>0</v>
      </c>
    </row>
    <row r="90" spans="1:11" ht="15.75" x14ac:dyDescent="0.25">
      <c r="A90" s="1">
        <f ca="1">RANK(C90,C$2:C$998)</f>
        <v>89</v>
      </c>
      <c r="B90" s="11" t="s">
        <v>107</v>
      </c>
      <c r="C90" s="6" cm="1">
        <f t="array" aca="1" ref="C90" ca="1">SUM(LARGE(D90:M90,ROW(INDIRECT("1:7"))))</f>
        <v>196.7032967032967</v>
      </c>
      <c r="D90" s="7">
        <f>IFERROR(100*_xlfn.IFNA(VLOOKUP($B90,[1]KviZDarije1!$A$1:$K$1000, 3, 0), 0)/'[1]TOP SCORES'!B$2,0)</f>
        <v>53.846153846153847</v>
      </c>
      <c r="E90" s="7">
        <f>IFERROR(100*_xlfn.IFNA(VLOOKUP($B90,[1]KviZDarije2!$A$1:$K$1000, 3, 0), 0)/'[1]TOP SCORES'!C$2,0)</f>
        <v>50</v>
      </c>
      <c r="F90" s="7">
        <f>IFERROR(100*_xlfn.IFNA(VLOOKUP($B90,[1]KviZDarije3!$A$1:$K$1000, 3, 0), 0)/'[1]TOP SCORES'!D$2,0)</f>
        <v>0</v>
      </c>
      <c r="G90" s="7">
        <f>IFERROR(100*_xlfn.IFNA(VLOOKUP($B90,[1]KviZDarije4!$A$1:$K$1000, 3, 0), 0)/'[1]TOP SCORES'!E$2,0)</f>
        <v>0</v>
      </c>
      <c r="H90" s="7">
        <f>IFERROR(100*_xlfn.IFNA(VLOOKUP($B90,[1]KviZDarije5!$A$1:$K$1000, 3, 0), 0)/'[1]TOP SCORES'!F$2,0)</f>
        <v>0</v>
      </c>
      <c r="I90" s="7">
        <f>IFERROR(100*_xlfn.IFNA(VLOOKUP($B90,[1]KviZDarije6!$A$1:$K$1000, 3, 0), 0)/'[1]TOP SCORES'!G$2,0)</f>
        <v>50</v>
      </c>
      <c r="J90" s="7">
        <f>IFERROR(100*_xlfn.IFNA(VLOOKUP($B90,[1]KviZDarije7!$A$1:$K$1000, 3, 0), 0)/'[1]TOP SCORES'!H$2,0)</f>
        <v>42.857142857142854</v>
      </c>
      <c r="K90" s="7">
        <f>IFERROR(100*_xlfn.IFNA(VLOOKUP($B90,[1]KviZDarije8!$A$1:$K$1000, 3, 0), 0)/'[1]TOP SCORES'!I$2,0)</f>
        <v>0</v>
      </c>
    </row>
    <row r="91" spans="1:11" ht="15.75" x14ac:dyDescent="0.25">
      <c r="A91" s="1">
        <f ca="1">RANK(C91,C$2:C$998)</f>
        <v>90</v>
      </c>
      <c r="B91" s="10" t="s">
        <v>94</v>
      </c>
      <c r="C91" s="6" cm="1">
        <f t="array" aca="1" ref="C91" ca="1">SUM(LARGE(D91:M91,ROW(INDIRECT("1:7"))))</f>
        <v>195.69597069597069</v>
      </c>
      <c r="D91" s="7">
        <f>IFERROR(100*_xlfn.IFNA(VLOOKUP($B91,[1]KviZDarije1!$A$1:$K$1000, 3, 0), 0)/'[1]TOP SCORES'!B$2,0)</f>
        <v>23.076923076923077</v>
      </c>
      <c r="E91" s="7">
        <f>IFERROR(100*_xlfn.IFNA(VLOOKUP($B91,[1]KviZDarije2!$A$1:$K$1000, 3, 0), 0)/'[1]TOP SCORES'!C$2,0)</f>
        <v>58.333333333333336</v>
      </c>
      <c r="F91" s="7">
        <f>IFERROR(100*_xlfn.IFNA(VLOOKUP($B91,[1]KviZDarije3!$A$1:$K$1000, 3, 0), 0)/'[1]TOP SCORES'!D$2,0)</f>
        <v>0</v>
      </c>
      <c r="G91" s="7">
        <f>IFERROR(100*_xlfn.IFNA(VLOOKUP($B91,[1]KviZDarije4!$A$1:$K$1000, 3, 0), 0)/'[1]TOP SCORES'!E$2,0)</f>
        <v>50</v>
      </c>
      <c r="H91" s="7">
        <f>IFERROR(100*_xlfn.IFNA(VLOOKUP($B91,[1]KviZDarije5!$A$1:$K$1000, 3, 0), 0)/'[1]TOP SCORES'!F$2,0)</f>
        <v>64.285714285714292</v>
      </c>
      <c r="I91" s="7">
        <f>IFERROR(100*_xlfn.IFNA(VLOOKUP($B91,[1]KviZDarije6!$A$1:$K$1000, 3, 0), 0)/'[1]TOP SCORES'!G$2,0)</f>
        <v>0</v>
      </c>
      <c r="J91" s="7">
        <f>IFERROR(100*_xlfn.IFNA(VLOOKUP($B91,[1]KviZDarije7!$A$1:$K$1000, 3, 0), 0)/'[1]TOP SCORES'!H$2,0)</f>
        <v>0</v>
      </c>
      <c r="K91" s="7">
        <f>IFERROR(100*_xlfn.IFNA(VLOOKUP($B91,[1]KviZDarije8!$A$1:$K$1000, 3, 0), 0)/'[1]TOP SCORES'!I$2,0)</f>
        <v>0</v>
      </c>
    </row>
    <row r="92" spans="1:11" ht="15.75" x14ac:dyDescent="0.25">
      <c r="A92" s="1">
        <f ca="1">RANK(C92,C$2:C$998)</f>
        <v>91</v>
      </c>
      <c r="B92" s="10" t="s">
        <v>113</v>
      </c>
      <c r="C92" s="6" cm="1">
        <f t="array" aca="1" ref="C92" ca="1">SUM(LARGE(D92:M92,ROW(INDIRECT("1:7"))))</f>
        <v>191.3919413919414</v>
      </c>
      <c r="D92" s="7">
        <f>IFERROR(100*_xlfn.IFNA(VLOOKUP($B92,[1]KviZDarije1!$A$1:$K$1000, 3, 0), 0)/'[1]TOP SCORES'!B$2,0)</f>
        <v>46.153846153846153</v>
      </c>
      <c r="E92" s="7">
        <f>IFERROR(100*_xlfn.IFNA(VLOOKUP($B92,[1]KviZDarije2!$A$1:$K$1000, 3, 0), 0)/'[1]TOP SCORES'!C$2,0)</f>
        <v>66.666666666666671</v>
      </c>
      <c r="F92" s="7">
        <f>IFERROR(100*_xlfn.IFNA(VLOOKUP($B92,[1]KviZDarije3!$A$1:$K$1000, 3, 0), 0)/'[1]TOP SCORES'!D$2,0)</f>
        <v>78.571428571428569</v>
      </c>
      <c r="G92" s="7">
        <f>IFERROR(100*_xlfn.IFNA(VLOOKUP($B92,[1]KviZDarije4!$A$1:$K$1000, 3, 0), 0)/'[1]TOP SCORES'!E$2,0)</f>
        <v>0</v>
      </c>
      <c r="H92" s="7">
        <f>IFERROR(100*_xlfn.IFNA(VLOOKUP($B92,[1]KviZDarije5!$A$1:$K$1000, 3, 0), 0)/'[1]TOP SCORES'!F$2,0)</f>
        <v>0</v>
      </c>
      <c r="I92" s="7">
        <f>IFERROR(100*_xlfn.IFNA(VLOOKUP($B92,[1]KviZDarije6!$A$1:$K$1000, 3, 0), 0)/'[1]TOP SCORES'!G$2,0)</f>
        <v>0</v>
      </c>
      <c r="J92" s="7">
        <f>IFERROR(100*_xlfn.IFNA(VLOOKUP($B92,[1]KviZDarije7!$A$1:$K$1000, 3, 0), 0)/'[1]TOP SCORES'!H$2,0)</f>
        <v>0</v>
      </c>
      <c r="K92" s="7">
        <f>IFERROR(100*_xlfn.IFNA(VLOOKUP($B92,[1]KviZDarije8!$A$1:$K$1000, 3, 0), 0)/'[1]TOP SCORES'!I$2,0)</f>
        <v>0</v>
      </c>
    </row>
    <row r="93" spans="1:11" ht="15.75" x14ac:dyDescent="0.25">
      <c r="A93" s="1">
        <f ca="1">RANK(C93,C$2:C$998)</f>
        <v>92</v>
      </c>
      <c r="B93" s="11" t="s">
        <v>97</v>
      </c>
      <c r="C93" s="6" cm="1">
        <f t="array" aca="1" ref="C93" ca="1">SUM(LARGE(D93:M93,ROW(INDIRECT("1:7"))))</f>
        <v>188.46153846153845</v>
      </c>
      <c r="D93" s="7">
        <f>IFERROR(100*_xlfn.IFNA(VLOOKUP($B93,[1]KviZDarije1!$A$1:$K$1000, 3, 0), 0)/'[1]TOP SCORES'!B$2,0)</f>
        <v>0</v>
      </c>
      <c r="E93" s="7">
        <f>IFERROR(100*_xlfn.IFNA(VLOOKUP($B93,[1]KviZDarije2!$A$1:$K$1000, 3, 0), 0)/'[1]TOP SCORES'!C$2,0)</f>
        <v>0</v>
      </c>
      <c r="F93" s="7">
        <f>IFERROR(100*_xlfn.IFNA(VLOOKUP($B93,[1]KviZDarije3!$A$1:$K$1000, 3, 0), 0)/'[1]TOP SCORES'!D$2,0)</f>
        <v>50</v>
      </c>
      <c r="G93" s="7">
        <f>IFERROR(100*_xlfn.IFNA(VLOOKUP($B93,[1]KviZDarije4!$A$1:$K$1000, 3, 0), 0)/'[1]TOP SCORES'!E$2,0)</f>
        <v>0</v>
      </c>
      <c r="H93" s="7">
        <f>IFERROR(100*_xlfn.IFNA(VLOOKUP($B93,[1]KviZDarije5!$A$1:$K$1000, 3, 0), 0)/'[1]TOP SCORES'!F$2,0)</f>
        <v>42.857142857142854</v>
      </c>
      <c r="I93" s="7">
        <f>IFERROR(100*_xlfn.IFNA(VLOOKUP($B93,[1]KviZDarije6!$A$1:$K$1000, 3, 0), 0)/'[1]TOP SCORES'!G$2,0)</f>
        <v>7.1428571428571432</v>
      </c>
      <c r="J93" s="7">
        <f>IFERROR(100*_xlfn.IFNA(VLOOKUP($B93,[1]KviZDarije7!$A$1:$K$1000, 3, 0), 0)/'[1]TOP SCORES'!H$2,0)</f>
        <v>50</v>
      </c>
      <c r="K93" s="7">
        <f>IFERROR(100*_xlfn.IFNA(VLOOKUP($B93,[1]KviZDarije8!$A$1:$K$1000, 3, 0), 0)/'[1]TOP SCORES'!I$2,0)</f>
        <v>38.46153846153846</v>
      </c>
    </row>
    <row r="94" spans="1:11" ht="15.75" x14ac:dyDescent="0.25">
      <c r="A94" s="1">
        <f ca="1">RANK(C94,C$2:C$998)</f>
        <v>93</v>
      </c>
      <c r="B94" s="11" t="s">
        <v>103</v>
      </c>
      <c r="C94" s="6" cm="1">
        <f t="array" aca="1" ref="C94" ca="1">SUM(LARGE(D94:M94,ROW(INDIRECT("1:7"))))</f>
        <v>186.63003663003664</v>
      </c>
      <c r="D94" s="7">
        <f>IFERROR(100*_xlfn.IFNA(VLOOKUP($B94,[1]KviZDarije1!$A$1:$K$1000, 3, 0), 0)/'[1]TOP SCORES'!B$2,0)</f>
        <v>0</v>
      </c>
      <c r="E94" s="7">
        <f>IFERROR(100*_xlfn.IFNA(VLOOKUP($B94,[1]KviZDarije2!$A$1:$K$1000, 3, 0), 0)/'[1]TOP SCORES'!C$2,0)</f>
        <v>33.333333333333336</v>
      </c>
      <c r="F94" s="7">
        <f>IFERROR(100*_xlfn.IFNA(VLOOKUP($B94,[1]KviZDarije3!$A$1:$K$1000, 3, 0), 0)/'[1]TOP SCORES'!D$2,0)</f>
        <v>0</v>
      </c>
      <c r="G94" s="7">
        <f>IFERROR(100*_xlfn.IFNA(VLOOKUP($B94,[1]KviZDarije4!$A$1:$K$1000, 3, 0), 0)/'[1]TOP SCORES'!E$2,0)</f>
        <v>35.714285714285715</v>
      </c>
      <c r="H94" s="7">
        <f>IFERROR(100*_xlfn.IFNA(VLOOKUP($B94,[1]KviZDarije5!$A$1:$K$1000, 3, 0), 0)/'[1]TOP SCORES'!F$2,0)</f>
        <v>0</v>
      </c>
      <c r="I94" s="7">
        <f>IFERROR(100*_xlfn.IFNA(VLOOKUP($B94,[1]KviZDarije6!$A$1:$K$1000, 3, 0), 0)/'[1]TOP SCORES'!G$2,0)</f>
        <v>21.428571428571427</v>
      </c>
      <c r="J94" s="7">
        <f>IFERROR(100*_xlfn.IFNA(VLOOKUP($B94,[1]KviZDarije7!$A$1:$K$1000, 3, 0), 0)/'[1]TOP SCORES'!H$2,0)</f>
        <v>50</v>
      </c>
      <c r="K94" s="7">
        <f>IFERROR(100*_xlfn.IFNA(VLOOKUP($B94,[1]KviZDarije8!$A$1:$K$1000, 3, 0), 0)/'[1]TOP SCORES'!I$2,0)</f>
        <v>46.153846153846153</v>
      </c>
    </row>
    <row r="95" spans="1:11" ht="15.75" x14ac:dyDescent="0.25">
      <c r="A95" s="1">
        <f ca="1">RANK(C95,C$2:C$998)</f>
        <v>94</v>
      </c>
      <c r="B95" s="10" t="s">
        <v>99</v>
      </c>
      <c r="C95" s="6" cm="1">
        <f t="array" aca="1" ref="C95" ca="1">SUM(LARGE(D95:M95,ROW(INDIRECT("1:7"))))</f>
        <v>186.63003663003661</v>
      </c>
      <c r="D95" s="7">
        <f>IFERROR(100*_xlfn.IFNA(VLOOKUP($B95,[1]KviZDarije1!$A$1:$K$1000, 3, 0), 0)/'[1]TOP SCORES'!B$2,0)</f>
        <v>46.153846153846153</v>
      </c>
      <c r="E95" s="7">
        <f>IFERROR(100*_xlfn.IFNA(VLOOKUP($B95,[1]KviZDarije2!$A$1:$K$1000, 3, 0), 0)/'[1]TOP SCORES'!C$2,0)</f>
        <v>33.333333333333336</v>
      </c>
      <c r="F95" s="7">
        <f>IFERROR(100*_xlfn.IFNA(VLOOKUP($B95,[1]KviZDarije3!$A$1:$K$1000, 3, 0), 0)/'[1]TOP SCORES'!D$2,0)</f>
        <v>42.857142857142854</v>
      </c>
      <c r="G95" s="7">
        <f>IFERROR(100*_xlfn.IFNA(VLOOKUP($B95,[1]KviZDarije4!$A$1:$K$1000, 3, 0), 0)/'[1]TOP SCORES'!E$2,0)</f>
        <v>42.857142857142854</v>
      </c>
      <c r="H95" s="7">
        <f>IFERROR(100*_xlfn.IFNA(VLOOKUP($B95,[1]KviZDarije5!$A$1:$K$1000, 3, 0), 0)/'[1]TOP SCORES'!F$2,0)</f>
        <v>0</v>
      </c>
      <c r="I95" s="7">
        <f>IFERROR(100*_xlfn.IFNA(VLOOKUP($B95,[1]KviZDarije6!$A$1:$K$1000, 3, 0), 0)/'[1]TOP SCORES'!G$2,0)</f>
        <v>21.428571428571427</v>
      </c>
      <c r="J95" s="7">
        <f>IFERROR(100*_xlfn.IFNA(VLOOKUP($B95,[1]KviZDarije7!$A$1:$K$1000, 3, 0), 0)/'[1]TOP SCORES'!H$2,0)</f>
        <v>0</v>
      </c>
      <c r="K95" s="7">
        <f>IFERROR(100*_xlfn.IFNA(VLOOKUP($B95,[1]KviZDarije8!$A$1:$K$1000, 3, 0), 0)/'[1]TOP SCORES'!I$2,0)</f>
        <v>0</v>
      </c>
    </row>
    <row r="96" spans="1:11" ht="15.75" x14ac:dyDescent="0.25">
      <c r="A96" s="1">
        <f ca="1">RANK(C96,C$2:C$998)</f>
        <v>95</v>
      </c>
      <c r="B96" s="11" t="s">
        <v>86</v>
      </c>
      <c r="C96" s="6" cm="1">
        <f t="array" aca="1" ref="C96" ca="1">SUM(LARGE(D96:M96,ROW(INDIRECT("1:7"))))</f>
        <v>178.93772893772893</v>
      </c>
      <c r="D96" s="7">
        <f>IFERROR(100*_xlfn.IFNA(VLOOKUP($B96,[1]KviZDarije1!$A$1:$K$1000, 3, 0), 0)/'[1]TOP SCORES'!B$2,0)</f>
        <v>15.384615384615385</v>
      </c>
      <c r="E96" s="7">
        <f>IFERROR(100*_xlfn.IFNA(VLOOKUP($B96,[1]KviZDarije2!$A$1:$K$1000, 3, 0), 0)/'[1]TOP SCORES'!C$2,0)</f>
        <v>33.333333333333336</v>
      </c>
      <c r="F96" s="7">
        <f>IFERROR(100*_xlfn.IFNA(VLOOKUP($B96,[1]KviZDarije3!$A$1:$K$1000, 3, 0), 0)/'[1]TOP SCORES'!D$2,0)</f>
        <v>28.571428571428573</v>
      </c>
      <c r="G96" s="7">
        <f>IFERROR(100*_xlfn.IFNA(VLOOKUP($B96,[1]KviZDarije4!$A$1:$K$1000, 3, 0), 0)/'[1]TOP SCORES'!E$2,0)</f>
        <v>21.428571428571427</v>
      </c>
      <c r="H96" s="7">
        <f>IFERROR(100*_xlfn.IFNA(VLOOKUP($B96,[1]KviZDarije5!$A$1:$K$1000, 3, 0), 0)/'[1]TOP SCORES'!F$2,0)</f>
        <v>28.571428571428573</v>
      </c>
      <c r="I96" s="7">
        <f>IFERROR(100*_xlfn.IFNA(VLOOKUP($B96,[1]KviZDarije6!$A$1:$K$1000, 3, 0), 0)/'[1]TOP SCORES'!G$2,0)</f>
        <v>14.285714285714286</v>
      </c>
      <c r="J96" s="7">
        <f>IFERROR(100*_xlfn.IFNA(VLOOKUP($B96,[1]KviZDarije7!$A$1:$K$1000, 3, 0), 0)/'[1]TOP SCORES'!H$2,0)</f>
        <v>28.571428571428573</v>
      </c>
      <c r="K96" s="7">
        <f>IFERROR(100*_xlfn.IFNA(VLOOKUP($B96,[1]KviZDarije8!$A$1:$K$1000, 3, 0), 0)/'[1]TOP SCORES'!I$2,0)</f>
        <v>23.076923076923077</v>
      </c>
    </row>
    <row r="97" spans="1:11" ht="15.75" x14ac:dyDescent="0.25">
      <c r="A97" s="1">
        <f ca="1">RANK(C97,C$2:C$998)</f>
        <v>96</v>
      </c>
      <c r="B97" s="11" t="s">
        <v>101</v>
      </c>
      <c r="C97" s="6" cm="1">
        <f t="array" aca="1" ref="C97" ca="1">SUM(LARGE(D97:M97,ROW(INDIRECT("1:7"))))</f>
        <v>177.65567765567766</v>
      </c>
      <c r="D97" s="7">
        <f>IFERROR(100*_xlfn.IFNA(VLOOKUP($B97,[1]KviZDarije1!$A$1:$K$1000, 3, 0), 0)/'[1]TOP SCORES'!B$2,0)</f>
        <v>53.846153846153847</v>
      </c>
      <c r="E97" s="7">
        <f>IFERROR(100*_xlfn.IFNA(VLOOKUP($B97,[1]KviZDarije2!$A$1:$K$1000, 3, 0), 0)/'[1]TOP SCORES'!C$2,0)</f>
        <v>66.666666666666671</v>
      </c>
      <c r="F97" s="7">
        <f>IFERROR(100*_xlfn.IFNA(VLOOKUP($B97,[1]KviZDarije3!$A$1:$K$1000, 3, 0), 0)/'[1]TOP SCORES'!D$2,0)</f>
        <v>0</v>
      </c>
      <c r="G97" s="7">
        <f>IFERROR(100*_xlfn.IFNA(VLOOKUP($B97,[1]KviZDarije4!$A$1:$K$1000, 3, 0), 0)/'[1]TOP SCORES'!E$2,0)</f>
        <v>57.142857142857146</v>
      </c>
      <c r="H97" s="7">
        <f>IFERROR(100*_xlfn.IFNA(VLOOKUP($B97,[1]KviZDarije5!$A$1:$K$1000, 3, 0), 0)/'[1]TOP SCORES'!F$2,0)</f>
        <v>0</v>
      </c>
      <c r="I97" s="7">
        <f>IFERROR(100*_xlfn.IFNA(VLOOKUP($B97,[1]KviZDarije6!$A$1:$K$1000, 3, 0), 0)/'[1]TOP SCORES'!G$2,0)</f>
        <v>0</v>
      </c>
      <c r="J97" s="7">
        <f>IFERROR(100*_xlfn.IFNA(VLOOKUP($B97,[1]KviZDarije7!$A$1:$K$1000, 3, 0), 0)/'[1]TOP SCORES'!H$2,0)</f>
        <v>0</v>
      </c>
      <c r="K97" s="7">
        <f>IFERROR(100*_xlfn.IFNA(VLOOKUP($B97,[1]KviZDarije8!$A$1:$K$1000, 3, 0), 0)/'[1]TOP SCORES'!I$2,0)</f>
        <v>0</v>
      </c>
    </row>
    <row r="98" spans="1:11" ht="15.75" x14ac:dyDescent="0.25">
      <c r="A98" s="1">
        <f ca="1">RANK(C98,C$2:C$998)</f>
        <v>97</v>
      </c>
      <c r="B98" s="11" t="s">
        <v>106</v>
      </c>
      <c r="C98" s="6" cm="1">
        <f t="array" aca="1" ref="C98" ca="1">SUM(LARGE(D98:M98,ROW(INDIRECT("1:7"))))</f>
        <v>175.8241758241758</v>
      </c>
      <c r="D98" s="7">
        <f>IFERROR(100*_xlfn.IFNA(VLOOKUP($B98,[1]KviZDarije1!$A$1:$K$1000, 3, 0), 0)/'[1]TOP SCORES'!B$2,0)</f>
        <v>23.076923076923077</v>
      </c>
      <c r="E98" s="7">
        <f>IFERROR(100*_xlfn.IFNA(VLOOKUP($B98,[1]KviZDarije2!$A$1:$K$1000, 3, 0), 0)/'[1]TOP SCORES'!C$2,0)</f>
        <v>0</v>
      </c>
      <c r="F98" s="7">
        <f>IFERROR(100*_xlfn.IFNA(VLOOKUP($B98,[1]KviZDarije3!$A$1:$K$1000, 3, 0), 0)/'[1]TOP SCORES'!D$2,0)</f>
        <v>0</v>
      </c>
      <c r="G98" s="7">
        <f>IFERROR(100*_xlfn.IFNA(VLOOKUP($B98,[1]KviZDarije4!$A$1:$K$1000, 3, 0), 0)/'[1]TOP SCORES'!E$2,0)</f>
        <v>21.428571428571427</v>
      </c>
      <c r="H98" s="7">
        <f>IFERROR(100*_xlfn.IFNA(VLOOKUP($B98,[1]KviZDarije5!$A$1:$K$1000, 3, 0), 0)/'[1]TOP SCORES'!F$2,0)</f>
        <v>21.428571428571427</v>
      </c>
      <c r="I98" s="7">
        <f>IFERROR(100*_xlfn.IFNA(VLOOKUP($B98,[1]KviZDarije6!$A$1:$K$1000, 3, 0), 0)/'[1]TOP SCORES'!G$2,0)</f>
        <v>35.714285714285715</v>
      </c>
      <c r="J98" s="7">
        <f>IFERROR(100*_xlfn.IFNA(VLOOKUP($B98,[1]KviZDarije7!$A$1:$K$1000, 3, 0), 0)/'[1]TOP SCORES'!H$2,0)</f>
        <v>35.714285714285715</v>
      </c>
      <c r="K98" s="7">
        <f>IFERROR(100*_xlfn.IFNA(VLOOKUP($B98,[1]KviZDarije8!$A$1:$K$1000, 3, 0), 0)/'[1]TOP SCORES'!I$2,0)</f>
        <v>38.46153846153846</v>
      </c>
    </row>
    <row r="99" spans="1:11" ht="15.75" x14ac:dyDescent="0.25">
      <c r="A99" s="1">
        <f ca="1">RANK(C99,C$2:C$998)</f>
        <v>98</v>
      </c>
      <c r="B99" s="11" t="s">
        <v>120</v>
      </c>
      <c r="C99" s="6" cm="1">
        <f t="array" aca="1" ref="C99" ca="1">SUM(LARGE(D99:M99,ROW(INDIRECT("1:7"))))</f>
        <v>170.32967032967031</v>
      </c>
      <c r="D99" s="7">
        <f>IFERROR(100*_xlfn.IFNA(VLOOKUP($B99,[1]KviZDarije1!$A$1:$K$1000, 3, 0), 0)/'[1]TOP SCORES'!B$2,0)</f>
        <v>0</v>
      </c>
      <c r="E99" s="7">
        <f>IFERROR(100*_xlfn.IFNA(VLOOKUP($B99,[1]KviZDarije2!$A$1:$K$1000, 3, 0), 0)/'[1]TOP SCORES'!C$2,0)</f>
        <v>0</v>
      </c>
      <c r="F99" s="7">
        <f>IFERROR(100*_xlfn.IFNA(VLOOKUP($B99,[1]KviZDarije3!$A$1:$K$1000, 3, 0), 0)/'[1]TOP SCORES'!D$2,0)</f>
        <v>85.714285714285708</v>
      </c>
      <c r="G99" s="7">
        <f>IFERROR(100*_xlfn.IFNA(VLOOKUP($B99,[1]KviZDarije4!$A$1:$K$1000, 3, 0), 0)/'[1]TOP SCORES'!E$2,0)</f>
        <v>0</v>
      </c>
      <c r="H99" s="7">
        <f>IFERROR(100*_xlfn.IFNA(VLOOKUP($B99,[1]KviZDarije5!$A$1:$K$1000, 3, 0), 0)/'[1]TOP SCORES'!F$2,0)</f>
        <v>0</v>
      </c>
      <c r="I99" s="7">
        <f>IFERROR(100*_xlfn.IFNA(VLOOKUP($B99,[1]KviZDarije6!$A$1:$K$1000, 3, 0), 0)/'[1]TOP SCORES'!G$2,0)</f>
        <v>0</v>
      </c>
      <c r="J99" s="7">
        <f>IFERROR(100*_xlfn.IFNA(VLOOKUP($B99,[1]KviZDarije7!$A$1:$K$1000, 3, 0), 0)/'[1]TOP SCORES'!H$2,0)</f>
        <v>0</v>
      </c>
      <c r="K99" s="7">
        <f>IFERROR(100*_xlfn.IFNA(VLOOKUP($B99,[1]KviZDarije8!$A$1:$K$1000, 3, 0), 0)/'[1]TOP SCORES'!I$2,0)</f>
        <v>84.615384615384613</v>
      </c>
    </row>
    <row r="100" spans="1:11" ht="15.75" x14ac:dyDescent="0.25">
      <c r="A100" s="1">
        <f ca="1">RANK(C100,C$2:C$998)</f>
        <v>99</v>
      </c>
      <c r="B100" s="10" t="s">
        <v>114</v>
      </c>
      <c r="C100" s="6" cm="1">
        <f t="array" aca="1" ref="C100" ca="1">SUM(LARGE(D100:M100,ROW(INDIRECT("1:7"))))</f>
        <v>166.02564102564102</v>
      </c>
      <c r="D100" s="7">
        <f>IFERROR(100*_xlfn.IFNA(VLOOKUP($B100,[1]KviZDarije1!$A$1:$K$1000, 3, 0), 0)/'[1]TOP SCORES'!B$2,0)</f>
        <v>38.46153846153846</v>
      </c>
      <c r="E100" s="7">
        <f>IFERROR(100*_xlfn.IFNA(VLOOKUP($B100,[1]KviZDarije2!$A$1:$K$1000, 3, 0), 0)/'[1]TOP SCORES'!C$2,0)</f>
        <v>58.333333333333336</v>
      </c>
      <c r="F100" s="7">
        <f>IFERROR(100*_xlfn.IFNA(VLOOKUP($B100,[1]KviZDarije3!$A$1:$K$1000, 3, 0), 0)/'[1]TOP SCORES'!D$2,0)</f>
        <v>0</v>
      </c>
      <c r="G100" s="7">
        <f>IFERROR(100*_xlfn.IFNA(VLOOKUP($B100,[1]KviZDarije4!$A$1:$K$1000, 3, 0), 0)/'[1]TOP SCORES'!E$2,0)</f>
        <v>0</v>
      </c>
      <c r="H100" s="7">
        <f>IFERROR(100*_xlfn.IFNA(VLOOKUP($B100,[1]KviZDarije5!$A$1:$K$1000, 3, 0), 0)/'[1]TOP SCORES'!F$2,0)</f>
        <v>0</v>
      </c>
      <c r="I100" s="7">
        <f>IFERROR(100*_xlfn.IFNA(VLOOKUP($B100,[1]KviZDarije6!$A$1:$K$1000, 3, 0), 0)/'[1]TOP SCORES'!G$2,0)</f>
        <v>0</v>
      </c>
      <c r="J100" s="7">
        <f>IFERROR(100*_xlfn.IFNA(VLOOKUP($B100,[1]KviZDarije7!$A$1:$K$1000, 3, 0), 0)/'[1]TOP SCORES'!H$2,0)</f>
        <v>0</v>
      </c>
      <c r="K100" s="7">
        <f>IFERROR(100*_xlfn.IFNA(VLOOKUP($B100,[1]KviZDarije8!$A$1:$K$1000, 3, 0), 0)/'[1]TOP SCORES'!I$2,0)</f>
        <v>69.230769230769226</v>
      </c>
    </row>
    <row r="101" spans="1:11" ht="15.75" x14ac:dyDescent="0.25">
      <c r="A101" s="1">
        <f ca="1">RANK(C101,C$2:C$998)</f>
        <v>100</v>
      </c>
      <c r="B101" s="10" t="s">
        <v>104</v>
      </c>
      <c r="C101" s="6" cm="1">
        <f t="array" aca="1" ref="C101" ca="1">SUM(LARGE(D101:M101,ROW(INDIRECT("1:7"))))</f>
        <v>161.53846153846155</v>
      </c>
      <c r="D101" s="7">
        <f>IFERROR(100*_xlfn.IFNA(VLOOKUP($B101,[1]KviZDarije1!$A$1:$K$1000, 3, 0), 0)/'[1]TOP SCORES'!B$2,0)</f>
        <v>15.384615384615385</v>
      </c>
      <c r="E101" s="7">
        <f>IFERROR(100*_xlfn.IFNA(VLOOKUP($B101,[1]KviZDarije2!$A$1:$K$1000, 3, 0), 0)/'[1]TOP SCORES'!C$2,0)</f>
        <v>0</v>
      </c>
      <c r="F101" s="7">
        <f>IFERROR(100*_xlfn.IFNA(VLOOKUP($B101,[1]KviZDarije3!$A$1:$K$1000, 3, 0), 0)/'[1]TOP SCORES'!D$2,0)</f>
        <v>0</v>
      </c>
      <c r="G101" s="7">
        <f>IFERROR(100*_xlfn.IFNA(VLOOKUP($B101,[1]KviZDarije4!$A$1:$K$1000, 3, 0), 0)/'[1]TOP SCORES'!E$2,0)</f>
        <v>0</v>
      </c>
      <c r="H101" s="7">
        <f>IFERROR(100*_xlfn.IFNA(VLOOKUP($B101,[1]KviZDarije5!$A$1:$K$1000, 3, 0), 0)/'[1]TOP SCORES'!F$2,0)</f>
        <v>42.857142857142854</v>
      </c>
      <c r="I101" s="7">
        <f>IFERROR(100*_xlfn.IFNA(VLOOKUP($B101,[1]KviZDarije6!$A$1:$K$1000, 3, 0), 0)/'[1]TOP SCORES'!G$2,0)</f>
        <v>28.571428571428573</v>
      </c>
      <c r="J101" s="7">
        <f>IFERROR(100*_xlfn.IFNA(VLOOKUP($B101,[1]KviZDarije7!$A$1:$K$1000, 3, 0), 0)/'[1]TOP SCORES'!H$2,0)</f>
        <v>28.571428571428573</v>
      </c>
      <c r="K101" s="7">
        <f>IFERROR(100*_xlfn.IFNA(VLOOKUP($B101,[1]KviZDarije8!$A$1:$K$1000, 3, 0), 0)/'[1]TOP SCORES'!I$2,0)</f>
        <v>46.153846153846153</v>
      </c>
    </row>
    <row r="102" spans="1:11" ht="15.75" x14ac:dyDescent="0.25">
      <c r="A102" s="1">
        <f ca="1">RANK(C102,C$2:C$998)</f>
        <v>101</v>
      </c>
      <c r="B102" s="10" t="s">
        <v>109</v>
      </c>
      <c r="C102" s="6" cm="1">
        <f t="array" aca="1" ref="C102" ca="1">SUM(LARGE(D102:M102,ROW(INDIRECT("1:7"))))</f>
        <v>160.43956043956044</v>
      </c>
      <c r="D102" s="7">
        <f>IFERROR(100*_xlfn.IFNA(VLOOKUP($B102,[1]KviZDarije1!$A$1:$K$1000, 3, 0), 0)/'[1]TOP SCORES'!B$2,0)</f>
        <v>46.153846153846153</v>
      </c>
      <c r="E102" s="7">
        <f>IFERROR(100*_xlfn.IFNA(VLOOKUP($B102,[1]KviZDarije2!$A$1:$K$1000, 3, 0), 0)/'[1]TOP SCORES'!C$2,0)</f>
        <v>0</v>
      </c>
      <c r="F102" s="7">
        <f>IFERROR(100*_xlfn.IFNA(VLOOKUP($B102,[1]KviZDarije3!$A$1:$K$1000, 3, 0), 0)/'[1]TOP SCORES'!D$2,0)</f>
        <v>0</v>
      </c>
      <c r="G102" s="7">
        <f>IFERROR(100*_xlfn.IFNA(VLOOKUP($B102,[1]KviZDarije4!$A$1:$K$1000, 3, 0), 0)/'[1]TOP SCORES'!E$2,0)</f>
        <v>57.142857142857146</v>
      </c>
      <c r="H102" s="7">
        <f>IFERROR(100*_xlfn.IFNA(VLOOKUP($B102,[1]KviZDarije5!$A$1:$K$1000, 3, 0), 0)/'[1]TOP SCORES'!F$2,0)</f>
        <v>0</v>
      </c>
      <c r="I102" s="7">
        <f>IFERROR(100*_xlfn.IFNA(VLOOKUP($B102,[1]KviZDarije6!$A$1:$K$1000, 3, 0), 0)/'[1]TOP SCORES'!G$2,0)</f>
        <v>0</v>
      </c>
      <c r="J102" s="7">
        <f>IFERROR(100*_xlfn.IFNA(VLOOKUP($B102,[1]KviZDarije7!$A$1:$K$1000, 3, 0), 0)/'[1]TOP SCORES'!H$2,0)</f>
        <v>57.142857142857146</v>
      </c>
      <c r="K102" s="7">
        <f>IFERROR(100*_xlfn.IFNA(VLOOKUP($B102,[1]KviZDarije8!$A$1:$K$1000, 3, 0), 0)/'[1]TOP SCORES'!I$2,0)</f>
        <v>0</v>
      </c>
    </row>
    <row r="103" spans="1:11" ht="15.75" x14ac:dyDescent="0.25">
      <c r="A103" s="1">
        <f ca="1">RANK(C103,C$2:C$998)</f>
        <v>102</v>
      </c>
      <c r="B103" s="10" t="s">
        <v>122</v>
      </c>
      <c r="C103" s="6" cm="1">
        <f t="array" aca="1" ref="C103" ca="1">SUM(LARGE(D103:M103,ROW(INDIRECT("1:7"))))</f>
        <v>159.8901098901099</v>
      </c>
      <c r="D103" s="7">
        <f>IFERROR(100*_xlfn.IFNA(VLOOKUP($B103,[1]KviZDarije1!$A$1:$K$1000, 3, 0), 0)/'[1]TOP SCORES'!B$2,0)</f>
        <v>38.46153846153846</v>
      </c>
      <c r="E103" s="7">
        <f>IFERROR(100*_xlfn.IFNA(VLOOKUP($B103,[1]KviZDarije2!$A$1:$K$1000, 3, 0), 0)/'[1]TOP SCORES'!C$2,0)</f>
        <v>50</v>
      </c>
      <c r="F103" s="7">
        <f>IFERROR(100*_xlfn.IFNA(VLOOKUP($B103,[1]KviZDarije3!$A$1:$K$1000, 3, 0), 0)/'[1]TOP SCORES'!D$2,0)</f>
        <v>71.428571428571431</v>
      </c>
      <c r="G103" s="7">
        <f>IFERROR(100*_xlfn.IFNA(VLOOKUP($B103,[1]KviZDarije4!$A$1:$K$1000, 3, 0), 0)/'[1]TOP SCORES'!E$2,0)</f>
        <v>0</v>
      </c>
      <c r="H103" s="7">
        <f>IFERROR(100*_xlfn.IFNA(VLOOKUP($B103,[1]KviZDarije5!$A$1:$K$1000, 3, 0), 0)/'[1]TOP SCORES'!F$2,0)</f>
        <v>0</v>
      </c>
      <c r="I103" s="7">
        <f>IFERROR(100*_xlfn.IFNA(VLOOKUP($B103,[1]KviZDarije6!$A$1:$K$1000, 3, 0), 0)/'[1]TOP SCORES'!G$2,0)</f>
        <v>0</v>
      </c>
      <c r="J103" s="7">
        <f>IFERROR(100*_xlfn.IFNA(VLOOKUP($B103,[1]KviZDarije7!$A$1:$K$1000, 3, 0), 0)/'[1]TOP SCORES'!H$2,0)</f>
        <v>0</v>
      </c>
      <c r="K103" s="7">
        <f>IFERROR(100*_xlfn.IFNA(VLOOKUP($B103,[1]KviZDarije8!$A$1:$K$1000, 3, 0), 0)/'[1]TOP SCORES'!I$2,0)</f>
        <v>0</v>
      </c>
    </row>
    <row r="104" spans="1:11" ht="15.75" x14ac:dyDescent="0.25">
      <c r="A104" s="1">
        <f ca="1">RANK(C104,C$2:C$998)</f>
        <v>103</v>
      </c>
      <c r="B104" s="11" t="s">
        <v>112</v>
      </c>
      <c r="C104" s="6" cm="1">
        <f t="array" aca="1" ref="C104" ca="1">SUM(LARGE(D104:M104,ROW(INDIRECT("1:7"))))</f>
        <v>158.33333333333334</v>
      </c>
      <c r="D104" s="7">
        <f>IFERROR(100*_xlfn.IFNA(VLOOKUP($B104,[1]KviZDarije1!$A$1:$K$1000, 3, 0), 0)/'[1]TOP SCORES'!B$2,0)</f>
        <v>0</v>
      </c>
      <c r="E104" s="7">
        <f>IFERROR(100*_xlfn.IFNA(VLOOKUP($B104,[1]KviZDarije2!$A$1:$K$1000, 3, 0), 0)/'[1]TOP SCORES'!C$2,0)</f>
        <v>58.333333333333336</v>
      </c>
      <c r="F104" s="7">
        <f>IFERROR(100*_xlfn.IFNA(VLOOKUP($B104,[1]KviZDarije3!$A$1:$K$1000, 3, 0), 0)/'[1]TOP SCORES'!D$2,0)</f>
        <v>0</v>
      </c>
      <c r="G104" s="7">
        <f>IFERROR(100*_xlfn.IFNA(VLOOKUP($B104,[1]KviZDarije4!$A$1:$K$1000, 3, 0), 0)/'[1]TOP SCORES'!E$2,0)</f>
        <v>42.857142857142854</v>
      </c>
      <c r="H104" s="7">
        <f>IFERROR(100*_xlfn.IFNA(VLOOKUP($B104,[1]KviZDarije5!$A$1:$K$1000, 3, 0), 0)/'[1]TOP SCORES'!F$2,0)</f>
        <v>57.142857142857146</v>
      </c>
      <c r="I104" s="7">
        <f>IFERROR(100*_xlfn.IFNA(VLOOKUP($B104,[1]KviZDarije6!$A$1:$K$1000, 3, 0), 0)/'[1]TOP SCORES'!G$2,0)</f>
        <v>0</v>
      </c>
      <c r="J104" s="7">
        <f>IFERROR(100*_xlfn.IFNA(VLOOKUP($B104,[1]KviZDarije7!$A$1:$K$1000, 3, 0), 0)/'[1]TOP SCORES'!H$2,0)</f>
        <v>0</v>
      </c>
      <c r="K104" s="7">
        <f>IFERROR(100*_xlfn.IFNA(VLOOKUP($B104,[1]KviZDarije8!$A$1:$K$1000, 3, 0), 0)/'[1]TOP SCORES'!I$2,0)</f>
        <v>0</v>
      </c>
    </row>
    <row r="105" spans="1:11" ht="15.75" x14ac:dyDescent="0.25">
      <c r="A105" s="1">
        <f ca="1">RANK(C105,C$2:C$998)</f>
        <v>104</v>
      </c>
      <c r="B105" s="11" t="s">
        <v>91</v>
      </c>
      <c r="C105" s="6" cm="1">
        <f t="array" aca="1" ref="C105" ca="1">SUM(LARGE(D105:M105,ROW(INDIRECT("1:7"))))</f>
        <v>157.50915750915749</v>
      </c>
      <c r="D105" s="7">
        <f>IFERROR(100*_xlfn.IFNA(VLOOKUP($B105,[1]KviZDarije1!$A$1:$K$1000, 3, 0), 0)/'[1]TOP SCORES'!B$2,0)</f>
        <v>15.384615384615385</v>
      </c>
      <c r="E105" s="7">
        <f>IFERROR(100*_xlfn.IFNA(VLOOKUP($B105,[1]KviZDarije2!$A$1:$K$1000, 3, 0), 0)/'[1]TOP SCORES'!C$2,0)</f>
        <v>33.333333333333336</v>
      </c>
      <c r="F105" s="7">
        <f>IFERROR(100*_xlfn.IFNA(VLOOKUP($B105,[1]KviZDarije3!$A$1:$K$1000, 3, 0), 0)/'[1]TOP SCORES'!D$2,0)</f>
        <v>28.571428571428573</v>
      </c>
      <c r="G105" s="7">
        <f>IFERROR(100*_xlfn.IFNA(VLOOKUP($B105,[1]KviZDarije4!$A$1:$K$1000, 3, 0), 0)/'[1]TOP SCORES'!E$2,0)</f>
        <v>0</v>
      </c>
      <c r="H105" s="7">
        <f>IFERROR(100*_xlfn.IFNA(VLOOKUP($B105,[1]KviZDarije5!$A$1:$K$1000, 3, 0), 0)/'[1]TOP SCORES'!F$2,0)</f>
        <v>14.285714285714286</v>
      </c>
      <c r="I105" s="7">
        <f>IFERROR(100*_xlfn.IFNA(VLOOKUP($B105,[1]KviZDarije6!$A$1:$K$1000, 3, 0), 0)/'[1]TOP SCORES'!G$2,0)</f>
        <v>7.1428571428571432</v>
      </c>
      <c r="J105" s="7">
        <f>IFERROR(100*_xlfn.IFNA(VLOOKUP($B105,[1]KviZDarije7!$A$1:$K$1000, 3, 0), 0)/'[1]TOP SCORES'!H$2,0)</f>
        <v>35.714285714285715</v>
      </c>
      <c r="K105" s="7">
        <f>IFERROR(100*_xlfn.IFNA(VLOOKUP($B105,[1]KviZDarije8!$A$1:$K$1000, 3, 0), 0)/'[1]TOP SCORES'!I$2,0)</f>
        <v>23.076923076923077</v>
      </c>
    </row>
    <row r="106" spans="1:11" ht="15.75" x14ac:dyDescent="0.25">
      <c r="A106" s="1">
        <f ca="1">RANK(C106,C$2:C$998)</f>
        <v>105</v>
      </c>
      <c r="B106" s="11" t="s">
        <v>111</v>
      </c>
      <c r="C106" s="6" cm="1">
        <f t="array" aca="1" ref="C106" ca="1">SUM(LARGE(D106:M106,ROW(INDIRECT("1:7"))))</f>
        <v>154.94505494505495</v>
      </c>
      <c r="D106" s="7">
        <f>IFERROR(100*_xlfn.IFNA(VLOOKUP($B106,[1]KviZDarije1!$A$1:$K$1000, 3, 0), 0)/'[1]TOP SCORES'!B$2,0)</f>
        <v>69.230769230769226</v>
      </c>
      <c r="E106" s="7">
        <f>IFERROR(100*_xlfn.IFNA(VLOOKUP($B106,[1]KviZDarije2!$A$1:$K$1000, 3, 0), 0)/'[1]TOP SCORES'!C$2,0)</f>
        <v>0</v>
      </c>
      <c r="F106" s="7">
        <f>IFERROR(100*_xlfn.IFNA(VLOOKUP($B106,[1]KviZDarije3!$A$1:$K$1000, 3, 0), 0)/'[1]TOP SCORES'!D$2,0)</f>
        <v>0</v>
      </c>
      <c r="G106" s="7">
        <f>IFERROR(100*_xlfn.IFNA(VLOOKUP($B106,[1]KviZDarije4!$A$1:$K$1000, 3, 0), 0)/'[1]TOP SCORES'!E$2,0)</f>
        <v>0</v>
      </c>
      <c r="H106" s="7">
        <f>IFERROR(100*_xlfn.IFNA(VLOOKUP($B106,[1]KviZDarije5!$A$1:$K$1000, 3, 0), 0)/'[1]TOP SCORES'!F$2,0)</f>
        <v>0</v>
      </c>
      <c r="I106" s="7">
        <f>IFERROR(100*_xlfn.IFNA(VLOOKUP($B106,[1]KviZDarije6!$A$1:$K$1000, 3, 0), 0)/'[1]TOP SCORES'!G$2,0)</f>
        <v>85.714285714285708</v>
      </c>
      <c r="J106" s="7">
        <f>IFERROR(100*_xlfn.IFNA(VLOOKUP($B106,[1]KviZDarije7!$A$1:$K$1000, 3, 0), 0)/'[1]TOP SCORES'!H$2,0)</f>
        <v>0</v>
      </c>
      <c r="K106" s="7">
        <f>IFERROR(100*_xlfn.IFNA(VLOOKUP($B106,[1]KviZDarije8!$A$1:$K$1000, 3, 0), 0)/'[1]TOP SCORES'!I$2,0)</f>
        <v>0</v>
      </c>
    </row>
    <row r="107" spans="1:11" ht="15.75" x14ac:dyDescent="0.25">
      <c r="A107" s="1">
        <f ca="1">RANK(C107,C$2:C$998)</f>
        <v>106</v>
      </c>
      <c r="B107" s="10" t="s">
        <v>110</v>
      </c>
      <c r="C107" s="6" cm="1">
        <f t="array" aca="1" ref="C107" ca="1">SUM(LARGE(D107:M107,ROW(INDIRECT("1:7"))))</f>
        <v>152.38095238095238</v>
      </c>
      <c r="D107" s="7">
        <f>IFERROR(100*_xlfn.IFNA(VLOOKUP($B107,[1]KviZDarije1!$A$1:$K$1000, 3, 0), 0)/'[1]TOP SCORES'!B$2,0)</f>
        <v>0</v>
      </c>
      <c r="E107" s="7">
        <f>IFERROR(100*_xlfn.IFNA(VLOOKUP($B107,[1]KviZDarije2!$A$1:$K$1000, 3, 0), 0)/'[1]TOP SCORES'!C$2,0)</f>
        <v>66.666666666666671</v>
      </c>
      <c r="F107" s="7">
        <f>IFERROR(100*_xlfn.IFNA(VLOOKUP($B107,[1]KviZDarije3!$A$1:$K$1000, 3, 0), 0)/'[1]TOP SCORES'!D$2,0)</f>
        <v>0</v>
      </c>
      <c r="G107" s="7">
        <f>IFERROR(100*_xlfn.IFNA(VLOOKUP($B107,[1]KviZDarije4!$A$1:$K$1000, 3, 0), 0)/'[1]TOP SCORES'!E$2,0)</f>
        <v>42.857142857142854</v>
      </c>
      <c r="H107" s="7">
        <f>IFERROR(100*_xlfn.IFNA(VLOOKUP($B107,[1]KviZDarije5!$A$1:$K$1000, 3, 0), 0)/'[1]TOP SCORES'!F$2,0)</f>
        <v>0</v>
      </c>
      <c r="I107" s="7">
        <f>IFERROR(100*_xlfn.IFNA(VLOOKUP($B107,[1]KviZDarije6!$A$1:$K$1000, 3, 0), 0)/'[1]TOP SCORES'!G$2,0)</f>
        <v>42.857142857142854</v>
      </c>
      <c r="J107" s="7">
        <f>IFERROR(100*_xlfn.IFNA(VLOOKUP($B107,[1]KviZDarije7!$A$1:$K$1000, 3, 0), 0)/'[1]TOP SCORES'!H$2,0)</f>
        <v>0</v>
      </c>
      <c r="K107" s="7">
        <f>IFERROR(100*_xlfn.IFNA(VLOOKUP($B107,[1]KviZDarije8!$A$1:$K$1000, 3, 0), 0)/'[1]TOP SCORES'!I$2,0)</f>
        <v>0</v>
      </c>
    </row>
    <row r="108" spans="1:11" ht="15.75" x14ac:dyDescent="0.25">
      <c r="A108" s="1">
        <f ca="1">RANK(C108,C$2:C$998)</f>
        <v>107</v>
      </c>
      <c r="B108" s="10" t="s">
        <v>108</v>
      </c>
      <c r="C108" s="6" cm="1">
        <f t="array" aca="1" ref="C108" ca="1">SUM(LARGE(D108:M108,ROW(INDIRECT("1:7"))))</f>
        <v>149.08424908424911</v>
      </c>
      <c r="D108" s="7">
        <f>IFERROR(100*_xlfn.IFNA(VLOOKUP($B108,[1]KviZDarije1!$A$1:$K$1000, 3, 0), 0)/'[1]TOP SCORES'!B$2,0)</f>
        <v>0</v>
      </c>
      <c r="E108" s="7">
        <f>IFERROR(100*_xlfn.IFNA(VLOOKUP($B108,[1]KviZDarije2!$A$1:$K$1000, 3, 0), 0)/'[1]TOP SCORES'!C$2,0)</f>
        <v>66.666666666666671</v>
      </c>
      <c r="F108" s="7">
        <f>IFERROR(100*_xlfn.IFNA(VLOOKUP($B108,[1]KviZDarije3!$A$1:$K$1000, 3, 0), 0)/'[1]TOP SCORES'!D$2,0)</f>
        <v>0</v>
      </c>
      <c r="G108" s="7">
        <f>IFERROR(100*_xlfn.IFNA(VLOOKUP($B108,[1]KviZDarije4!$A$1:$K$1000, 3, 0), 0)/'[1]TOP SCORES'!E$2,0)</f>
        <v>0</v>
      </c>
      <c r="H108" s="7">
        <f>IFERROR(100*_xlfn.IFNA(VLOOKUP($B108,[1]KviZDarije5!$A$1:$K$1000, 3, 0), 0)/'[1]TOP SCORES'!F$2,0)</f>
        <v>0</v>
      </c>
      <c r="I108" s="7">
        <f>IFERROR(100*_xlfn.IFNA(VLOOKUP($B108,[1]KviZDarije6!$A$1:$K$1000, 3, 0), 0)/'[1]TOP SCORES'!G$2,0)</f>
        <v>28.571428571428573</v>
      </c>
      <c r="J108" s="7">
        <f>IFERROR(100*_xlfn.IFNA(VLOOKUP($B108,[1]KviZDarije7!$A$1:$K$1000, 3, 0), 0)/'[1]TOP SCORES'!H$2,0)</f>
        <v>0</v>
      </c>
      <c r="K108" s="7">
        <f>IFERROR(100*_xlfn.IFNA(VLOOKUP($B108,[1]KviZDarije8!$A$1:$K$1000, 3, 0), 0)/'[1]TOP SCORES'!I$2,0)</f>
        <v>53.846153846153847</v>
      </c>
    </row>
    <row r="109" spans="1:11" ht="15.75" x14ac:dyDescent="0.25">
      <c r="A109" s="1">
        <f ca="1">RANK(C109,C$2:C$998)</f>
        <v>108</v>
      </c>
      <c r="B109" s="10" t="s">
        <v>118</v>
      </c>
      <c r="C109" s="6" cm="1">
        <f t="array" aca="1" ref="C109" ca="1">SUM(LARGE(D109:M109,ROW(INDIRECT("1:7"))))</f>
        <v>147.25274725274724</v>
      </c>
      <c r="D109" s="7">
        <f>IFERROR(100*_xlfn.IFNA(VLOOKUP($B109,[1]KviZDarije1!$A$1:$K$1000, 3, 0), 0)/'[1]TOP SCORES'!B$2,0)</f>
        <v>0</v>
      </c>
      <c r="E109" s="7">
        <f>IFERROR(100*_xlfn.IFNA(VLOOKUP($B109,[1]KviZDarije2!$A$1:$K$1000, 3, 0), 0)/'[1]TOP SCORES'!C$2,0)</f>
        <v>0</v>
      </c>
      <c r="F109" s="7">
        <f>IFERROR(100*_xlfn.IFNA(VLOOKUP($B109,[1]KviZDarije3!$A$1:$K$1000, 3, 0), 0)/'[1]TOP SCORES'!D$2,0)</f>
        <v>0</v>
      </c>
      <c r="G109" s="7">
        <f>IFERROR(100*_xlfn.IFNA(VLOOKUP($B109,[1]KviZDarije4!$A$1:$K$1000, 3, 0), 0)/'[1]TOP SCORES'!E$2,0)</f>
        <v>0</v>
      </c>
      <c r="H109" s="7">
        <f>IFERROR(100*_xlfn.IFNA(VLOOKUP($B109,[1]KviZDarije5!$A$1:$K$1000, 3, 0), 0)/'[1]TOP SCORES'!F$2,0)</f>
        <v>85.714285714285708</v>
      </c>
      <c r="I109" s="7">
        <f>IFERROR(100*_xlfn.IFNA(VLOOKUP($B109,[1]KviZDarije6!$A$1:$K$1000, 3, 0), 0)/'[1]TOP SCORES'!G$2,0)</f>
        <v>0</v>
      </c>
      <c r="J109" s="7">
        <f>IFERROR(100*_xlfn.IFNA(VLOOKUP($B109,[1]KviZDarije7!$A$1:$K$1000, 3, 0), 0)/'[1]TOP SCORES'!H$2,0)</f>
        <v>0</v>
      </c>
      <c r="K109" s="7">
        <f>IFERROR(100*_xlfn.IFNA(VLOOKUP($B109,[1]KviZDarije8!$A$1:$K$1000, 3, 0), 0)/'[1]TOP SCORES'!I$2,0)</f>
        <v>61.53846153846154</v>
      </c>
    </row>
    <row r="110" spans="1:11" ht="15.75" x14ac:dyDescent="0.25">
      <c r="A110" s="1">
        <f ca="1">RANK(C110,C$2:C$998)</f>
        <v>109</v>
      </c>
      <c r="B110" s="11" t="s">
        <v>126</v>
      </c>
      <c r="C110" s="6" cm="1">
        <f t="array" aca="1" ref="C110" ca="1">SUM(LARGE(D110:M110,ROW(INDIRECT("1:7"))))</f>
        <v>142.85714285714286</v>
      </c>
      <c r="D110" s="7">
        <f>IFERROR(100*_xlfn.IFNA(VLOOKUP($B110,[1]KviZDarije1!$A$1:$K$1000, 3, 0), 0)/'[1]TOP SCORES'!B$2,0)</f>
        <v>0</v>
      </c>
      <c r="E110" s="7">
        <f>IFERROR(100*_xlfn.IFNA(VLOOKUP($B110,[1]KviZDarije2!$A$1:$K$1000, 3, 0), 0)/'[1]TOP SCORES'!C$2,0)</f>
        <v>0</v>
      </c>
      <c r="F110" s="7">
        <f>IFERROR(100*_xlfn.IFNA(VLOOKUP($B110,[1]KviZDarije3!$A$1:$K$1000, 3, 0), 0)/'[1]TOP SCORES'!D$2,0)</f>
        <v>78.571428571428569</v>
      </c>
      <c r="G110" s="7">
        <f>IFERROR(100*_xlfn.IFNA(VLOOKUP($B110,[1]KviZDarije4!$A$1:$K$1000, 3, 0), 0)/'[1]TOP SCORES'!E$2,0)</f>
        <v>0</v>
      </c>
      <c r="H110" s="7">
        <f>IFERROR(100*_xlfn.IFNA(VLOOKUP($B110,[1]KviZDarije5!$A$1:$K$1000, 3, 0), 0)/'[1]TOP SCORES'!F$2,0)</f>
        <v>64.285714285714292</v>
      </c>
      <c r="I110" s="7">
        <f>IFERROR(100*_xlfn.IFNA(VLOOKUP($B110,[1]KviZDarije6!$A$1:$K$1000, 3, 0), 0)/'[1]TOP SCORES'!G$2,0)</f>
        <v>0</v>
      </c>
      <c r="J110" s="7">
        <f>IFERROR(100*_xlfn.IFNA(VLOOKUP($B110,[1]KviZDarije7!$A$1:$K$1000, 3, 0), 0)/'[1]TOP SCORES'!H$2,0)</f>
        <v>0</v>
      </c>
      <c r="K110" s="7">
        <f>IFERROR(100*_xlfn.IFNA(VLOOKUP($B110,[1]KviZDarije8!$A$1:$K$1000, 3, 0), 0)/'[1]TOP SCORES'!I$2,0)</f>
        <v>0</v>
      </c>
    </row>
    <row r="111" spans="1:11" ht="15.75" x14ac:dyDescent="0.25">
      <c r="A111" s="1">
        <f ca="1">RANK(C111,C$2:C$998)</f>
        <v>110</v>
      </c>
      <c r="B111" s="10" t="s">
        <v>127</v>
      </c>
      <c r="C111" s="6" cm="1">
        <f t="array" aca="1" ref="C111" ca="1">SUM(LARGE(D111:M111,ROW(INDIRECT("1:7"))))</f>
        <v>136.9047619047619</v>
      </c>
      <c r="D111" s="7">
        <f>IFERROR(100*_xlfn.IFNA(VLOOKUP($B111,[1]KviZDarije1!$A$1:$K$1000, 3, 0), 0)/'[1]TOP SCORES'!B$2,0)</f>
        <v>0</v>
      </c>
      <c r="E111" s="7">
        <f>IFERROR(100*_xlfn.IFNA(VLOOKUP($B111,[1]KviZDarije2!$A$1:$K$1000, 3, 0), 0)/'[1]TOP SCORES'!C$2,0)</f>
        <v>58.333333333333336</v>
      </c>
      <c r="F111" s="7">
        <f>IFERROR(100*_xlfn.IFNA(VLOOKUP($B111,[1]KviZDarije3!$A$1:$K$1000, 3, 0), 0)/'[1]TOP SCORES'!D$2,0)</f>
        <v>0</v>
      </c>
      <c r="G111" s="7">
        <f>IFERROR(100*_xlfn.IFNA(VLOOKUP($B111,[1]KviZDarije4!$A$1:$K$1000, 3, 0), 0)/'[1]TOP SCORES'!E$2,0)</f>
        <v>78.571428571428569</v>
      </c>
      <c r="H111" s="7">
        <f>IFERROR(100*_xlfn.IFNA(VLOOKUP($B111,[1]KviZDarije5!$A$1:$K$1000, 3, 0), 0)/'[1]TOP SCORES'!F$2,0)</f>
        <v>0</v>
      </c>
      <c r="I111" s="7">
        <f>IFERROR(100*_xlfn.IFNA(VLOOKUP($B111,[1]KviZDarije6!$A$1:$K$1000, 3, 0), 0)/'[1]TOP SCORES'!G$2,0)</f>
        <v>0</v>
      </c>
      <c r="J111" s="7">
        <f>IFERROR(100*_xlfn.IFNA(VLOOKUP($B111,[1]KviZDarije7!$A$1:$K$1000, 3, 0), 0)/'[1]TOP SCORES'!H$2,0)</f>
        <v>0</v>
      </c>
      <c r="K111" s="7">
        <f>IFERROR(100*_xlfn.IFNA(VLOOKUP($B111,[1]KviZDarije8!$A$1:$K$1000, 3, 0), 0)/'[1]TOP SCORES'!I$2,0)</f>
        <v>0</v>
      </c>
    </row>
    <row r="112" spans="1:11" ht="15.75" x14ac:dyDescent="0.25">
      <c r="A112" s="1">
        <f ca="1">RANK(C112,C$2:C$998)</f>
        <v>111</v>
      </c>
      <c r="B112" s="11" t="s">
        <v>134</v>
      </c>
      <c r="C112" s="6" cm="1">
        <f t="array" aca="1" ref="C112" ca="1">SUM(LARGE(D112:M112,ROW(INDIRECT("1:7"))))</f>
        <v>135.71428571428569</v>
      </c>
      <c r="D112" s="7">
        <f>IFERROR(100*_xlfn.IFNA(VLOOKUP($B112,[1]KviZDarije1!$A$1:$K$1000, 3, 0), 0)/'[1]TOP SCORES'!B$2,0)</f>
        <v>0</v>
      </c>
      <c r="E112" s="7">
        <f>IFERROR(100*_xlfn.IFNA(VLOOKUP($B112,[1]KviZDarije2!$A$1:$K$1000, 3, 0), 0)/'[1]TOP SCORES'!C$2,0)</f>
        <v>0</v>
      </c>
      <c r="F112" s="7">
        <f>IFERROR(100*_xlfn.IFNA(VLOOKUP($B112,[1]KviZDarije3!$A$1:$K$1000, 3, 0), 0)/'[1]TOP SCORES'!D$2,0)</f>
        <v>0</v>
      </c>
      <c r="G112" s="7">
        <f>IFERROR(100*_xlfn.IFNA(VLOOKUP($B112,[1]KviZDarije4!$A$1:$K$1000, 3, 0), 0)/'[1]TOP SCORES'!E$2,0)</f>
        <v>0</v>
      </c>
      <c r="H112" s="7">
        <f>IFERROR(100*_xlfn.IFNA(VLOOKUP($B112,[1]KviZDarije5!$A$1:$K$1000, 3, 0), 0)/'[1]TOP SCORES'!F$2,0)</f>
        <v>71.428571428571431</v>
      </c>
      <c r="I112" s="7">
        <f>IFERROR(100*_xlfn.IFNA(VLOOKUP($B112,[1]KviZDarije6!$A$1:$K$1000, 3, 0), 0)/'[1]TOP SCORES'!G$2,0)</f>
        <v>21.428571428571427</v>
      </c>
      <c r="J112" s="7">
        <f>IFERROR(100*_xlfn.IFNA(VLOOKUP($B112,[1]KviZDarije7!$A$1:$K$1000, 3, 0), 0)/'[1]TOP SCORES'!H$2,0)</f>
        <v>42.857142857142854</v>
      </c>
      <c r="K112" s="7">
        <f>IFERROR(100*_xlfn.IFNA(VLOOKUP($B112,[1]KviZDarije8!$A$1:$K$1000, 3, 0), 0)/'[1]TOP SCORES'!I$2,0)</f>
        <v>0</v>
      </c>
    </row>
    <row r="113" spans="1:11" ht="15.75" x14ac:dyDescent="0.25">
      <c r="A113" s="1">
        <f ca="1">RANK(C113,C$2:C$998)</f>
        <v>112</v>
      </c>
      <c r="B113" s="10" t="s">
        <v>130</v>
      </c>
      <c r="C113" s="6" cm="1">
        <f t="array" aca="1" ref="C113" ca="1">SUM(LARGE(D113:M113,ROW(INDIRECT("1:7"))))</f>
        <v>128.57142857142858</v>
      </c>
      <c r="D113" s="7">
        <f>IFERROR(100*_xlfn.IFNA(VLOOKUP($B113,[1]KviZDarije1!$A$1:$K$1000, 3, 0), 0)/'[1]TOP SCORES'!B$2,0)</f>
        <v>0</v>
      </c>
      <c r="E113" s="7">
        <f>IFERROR(100*_xlfn.IFNA(VLOOKUP($B113,[1]KviZDarije2!$A$1:$K$1000, 3, 0), 0)/'[1]TOP SCORES'!C$2,0)</f>
        <v>0</v>
      </c>
      <c r="F113" s="7">
        <f>IFERROR(100*_xlfn.IFNA(VLOOKUP($B113,[1]KviZDarije3!$A$1:$K$1000, 3, 0), 0)/'[1]TOP SCORES'!D$2,0)</f>
        <v>0</v>
      </c>
      <c r="G113" s="7">
        <f>IFERROR(100*_xlfn.IFNA(VLOOKUP($B113,[1]KviZDarije4!$A$1:$K$1000, 3, 0), 0)/'[1]TOP SCORES'!E$2,0)</f>
        <v>57.142857142857146</v>
      </c>
      <c r="H113" s="7">
        <f>IFERROR(100*_xlfn.IFNA(VLOOKUP($B113,[1]KviZDarije5!$A$1:$K$1000, 3, 0), 0)/'[1]TOP SCORES'!F$2,0)</f>
        <v>0</v>
      </c>
      <c r="I113" s="7">
        <f>IFERROR(100*_xlfn.IFNA(VLOOKUP($B113,[1]KviZDarije6!$A$1:$K$1000, 3, 0), 0)/'[1]TOP SCORES'!G$2,0)</f>
        <v>0</v>
      </c>
      <c r="J113" s="7">
        <f>IFERROR(100*_xlfn.IFNA(VLOOKUP($B113,[1]KviZDarije7!$A$1:$K$1000, 3, 0), 0)/'[1]TOP SCORES'!H$2,0)</f>
        <v>71.428571428571431</v>
      </c>
      <c r="K113" s="7">
        <f>IFERROR(100*_xlfn.IFNA(VLOOKUP($B113,[1]KviZDarije8!$A$1:$K$1000, 3, 0), 0)/'[1]TOP SCORES'!I$2,0)</f>
        <v>0</v>
      </c>
    </row>
    <row r="114" spans="1:11" ht="15.75" x14ac:dyDescent="0.25">
      <c r="A114" s="1">
        <f ca="1">RANK(C114,C$2:C$998)</f>
        <v>113</v>
      </c>
      <c r="B114" s="11" t="s">
        <v>128</v>
      </c>
      <c r="C114" s="6" cm="1">
        <f t="array" aca="1" ref="C114" ca="1">SUM(LARGE(D114:M114,ROW(INDIRECT("1:7"))))</f>
        <v>128.57142857142856</v>
      </c>
      <c r="D114" s="7">
        <f>IFERROR(100*_xlfn.IFNA(VLOOKUP($B114,[1]KviZDarije1!$A$1:$K$1000, 3, 0), 0)/'[1]TOP SCORES'!B$2,0)</f>
        <v>0</v>
      </c>
      <c r="E114" s="7">
        <f>IFERROR(100*_xlfn.IFNA(VLOOKUP($B114,[1]KviZDarije2!$A$1:$K$1000, 3, 0), 0)/'[1]TOP SCORES'!C$2,0)</f>
        <v>0</v>
      </c>
      <c r="F114" s="7">
        <f>IFERROR(100*_xlfn.IFNA(VLOOKUP($B114,[1]KviZDarije3!$A$1:$K$1000, 3, 0), 0)/'[1]TOP SCORES'!D$2,0)</f>
        <v>0</v>
      </c>
      <c r="G114" s="7">
        <f>IFERROR(100*_xlfn.IFNA(VLOOKUP($B114,[1]KviZDarije4!$A$1:$K$1000, 3, 0), 0)/'[1]TOP SCORES'!E$2,0)</f>
        <v>50</v>
      </c>
      <c r="H114" s="7">
        <f>IFERROR(100*_xlfn.IFNA(VLOOKUP($B114,[1]KviZDarije5!$A$1:$K$1000, 3, 0), 0)/'[1]TOP SCORES'!F$2,0)</f>
        <v>78.571428571428569</v>
      </c>
      <c r="I114" s="7">
        <f>IFERROR(100*_xlfn.IFNA(VLOOKUP($B114,[1]KviZDarije6!$A$1:$K$1000, 3, 0), 0)/'[1]TOP SCORES'!G$2,0)</f>
        <v>0</v>
      </c>
      <c r="J114" s="7">
        <f>IFERROR(100*_xlfn.IFNA(VLOOKUP($B114,[1]KviZDarije7!$A$1:$K$1000, 3, 0), 0)/'[1]TOP SCORES'!H$2,0)</f>
        <v>0</v>
      </c>
      <c r="K114" s="7">
        <f>IFERROR(100*_xlfn.IFNA(VLOOKUP($B114,[1]KviZDarije8!$A$1:$K$1000, 3, 0), 0)/'[1]TOP SCORES'!I$2,0)</f>
        <v>0</v>
      </c>
    </row>
    <row r="115" spans="1:11" ht="15.75" x14ac:dyDescent="0.25">
      <c r="A115" s="1">
        <f ca="1">RANK(C115,C$2:C$998)</f>
        <v>114</v>
      </c>
      <c r="B115" s="11" t="s">
        <v>125</v>
      </c>
      <c r="C115" s="6" cm="1">
        <f t="array" aca="1" ref="C115" ca="1">SUM(LARGE(D115:M115,ROW(INDIRECT("1:7"))))</f>
        <v>124.17582417582418</v>
      </c>
      <c r="D115" s="7">
        <f>IFERROR(100*_xlfn.IFNA(VLOOKUP($B115,[1]KviZDarije1!$A$1:$K$1000, 3, 0), 0)/'[1]TOP SCORES'!B$2,0)</f>
        <v>0</v>
      </c>
      <c r="E115" s="7">
        <f>IFERROR(100*_xlfn.IFNA(VLOOKUP($B115,[1]KviZDarije2!$A$1:$K$1000, 3, 0), 0)/'[1]TOP SCORES'!C$2,0)</f>
        <v>0</v>
      </c>
      <c r="F115" s="7">
        <f>IFERROR(100*_xlfn.IFNA(VLOOKUP($B115,[1]KviZDarije3!$A$1:$K$1000, 3, 0), 0)/'[1]TOP SCORES'!D$2,0)</f>
        <v>0</v>
      </c>
      <c r="G115" s="7">
        <f>IFERROR(100*_xlfn.IFNA(VLOOKUP($B115,[1]KviZDarije4!$A$1:$K$1000, 3, 0), 0)/'[1]TOP SCORES'!E$2,0)</f>
        <v>42.857142857142854</v>
      </c>
      <c r="H115" s="7">
        <f>IFERROR(100*_xlfn.IFNA(VLOOKUP($B115,[1]KviZDarije5!$A$1:$K$1000, 3, 0), 0)/'[1]TOP SCORES'!F$2,0)</f>
        <v>0</v>
      </c>
      <c r="I115" s="7">
        <f>IFERROR(100*_xlfn.IFNA(VLOOKUP($B115,[1]KviZDarije6!$A$1:$K$1000, 3, 0), 0)/'[1]TOP SCORES'!G$2,0)</f>
        <v>0</v>
      </c>
      <c r="J115" s="7">
        <f>IFERROR(100*_xlfn.IFNA(VLOOKUP($B115,[1]KviZDarije7!$A$1:$K$1000, 3, 0), 0)/'[1]TOP SCORES'!H$2,0)</f>
        <v>42.857142857142854</v>
      </c>
      <c r="K115" s="7">
        <f>IFERROR(100*_xlfn.IFNA(VLOOKUP($B115,[1]KviZDarije8!$A$1:$K$1000, 3, 0), 0)/'[1]TOP SCORES'!I$2,0)</f>
        <v>38.46153846153846</v>
      </c>
    </row>
    <row r="116" spans="1:11" ht="15.75" x14ac:dyDescent="0.25">
      <c r="A116" s="1">
        <f ca="1">RANK(C116,C$2:C$998)</f>
        <v>115</v>
      </c>
      <c r="B116" s="11" t="s">
        <v>123</v>
      </c>
      <c r="C116" s="6" cm="1">
        <f t="array" aca="1" ref="C116" ca="1">SUM(LARGE(D116:M116,ROW(INDIRECT("1:7"))))</f>
        <v>116.4835164835165</v>
      </c>
      <c r="D116" s="7">
        <f>IFERROR(100*_xlfn.IFNA(VLOOKUP($B116,[1]KviZDarije1!$A$1:$K$1000, 3, 0), 0)/'[1]TOP SCORES'!B$2,0)</f>
        <v>30.76923076923077</v>
      </c>
      <c r="E116" s="7">
        <f>IFERROR(100*_xlfn.IFNA(VLOOKUP($B116,[1]KviZDarije2!$A$1:$K$1000, 3, 0), 0)/'[1]TOP SCORES'!C$2,0)</f>
        <v>0</v>
      </c>
      <c r="F116" s="7">
        <f>IFERROR(100*_xlfn.IFNA(VLOOKUP($B116,[1]KviZDarije3!$A$1:$K$1000, 3, 0), 0)/'[1]TOP SCORES'!D$2,0)</f>
        <v>35.714285714285715</v>
      </c>
      <c r="G116" s="7">
        <f>IFERROR(100*_xlfn.IFNA(VLOOKUP($B116,[1]KviZDarije4!$A$1:$K$1000, 3, 0), 0)/'[1]TOP SCORES'!E$2,0)</f>
        <v>0</v>
      </c>
      <c r="H116" s="7">
        <f>IFERROR(100*_xlfn.IFNA(VLOOKUP($B116,[1]KviZDarije5!$A$1:$K$1000, 3, 0), 0)/'[1]TOP SCORES'!F$2,0)</f>
        <v>50</v>
      </c>
      <c r="I116" s="7">
        <f>IFERROR(100*_xlfn.IFNA(VLOOKUP($B116,[1]KviZDarije6!$A$1:$K$1000, 3, 0), 0)/'[1]TOP SCORES'!G$2,0)</f>
        <v>0</v>
      </c>
      <c r="J116" s="7">
        <f>IFERROR(100*_xlfn.IFNA(VLOOKUP($B116,[1]KviZDarije7!$A$1:$K$1000, 3, 0), 0)/'[1]TOP SCORES'!H$2,0)</f>
        <v>0</v>
      </c>
      <c r="K116" s="7">
        <f>IFERROR(100*_xlfn.IFNA(VLOOKUP($B116,[1]KviZDarije8!$A$1:$K$1000, 3, 0), 0)/'[1]TOP SCORES'!I$2,0)</f>
        <v>0</v>
      </c>
    </row>
    <row r="117" spans="1:11" ht="15.75" x14ac:dyDescent="0.25">
      <c r="A117" s="1">
        <f ca="1">RANK(C117,C$2:C$998)</f>
        <v>116</v>
      </c>
      <c r="B117" s="11" t="s">
        <v>116</v>
      </c>
      <c r="C117" s="6" cm="1">
        <f t="array" aca="1" ref="C117" ca="1">SUM(LARGE(D117:M117,ROW(INDIRECT("1:7"))))</f>
        <v>112.36263736263736</v>
      </c>
      <c r="D117" s="7">
        <f>IFERROR(100*_xlfn.IFNA(VLOOKUP($B117,[1]KviZDarije1!$A$1:$K$1000, 3, 0), 0)/'[1]TOP SCORES'!B$2,0)</f>
        <v>23.076923076923077</v>
      </c>
      <c r="E117" s="7">
        <f>IFERROR(100*_xlfn.IFNA(VLOOKUP($B117,[1]KviZDarije2!$A$1:$K$1000, 3, 0), 0)/'[1]TOP SCORES'!C$2,0)</f>
        <v>25</v>
      </c>
      <c r="F117" s="7">
        <f>IFERROR(100*_xlfn.IFNA(VLOOKUP($B117,[1]KviZDarije3!$A$1:$K$1000, 3, 0), 0)/'[1]TOP SCORES'!D$2,0)</f>
        <v>0</v>
      </c>
      <c r="G117" s="7">
        <f>IFERROR(100*_xlfn.IFNA(VLOOKUP($B117,[1]KviZDarije4!$A$1:$K$1000, 3, 0), 0)/'[1]TOP SCORES'!E$2,0)</f>
        <v>21.428571428571427</v>
      </c>
      <c r="H117" s="7">
        <f>IFERROR(100*_xlfn.IFNA(VLOOKUP($B117,[1]KviZDarije5!$A$1:$K$1000, 3, 0), 0)/'[1]TOP SCORES'!F$2,0)</f>
        <v>0</v>
      </c>
      <c r="I117" s="7">
        <f>IFERROR(100*_xlfn.IFNA(VLOOKUP($B117,[1]KviZDarije6!$A$1:$K$1000, 3, 0), 0)/'[1]TOP SCORES'!G$2,0)</f>
        <v>7.1428571428571432</v>
      </c>
      <c r="J117" s="7">
        <f>IFERROR(100*_xlfn.IFNA(VLOOKUP($B117,[1]KviZDarije7!$A$1:$K$1000, 3, 0), 0)/'[1]TOP SCORES'!H$2,0)</f>
        <v>35.714285714285715</v>
      </c>
      <c r="K117" s="7">
        <f>IFERROR(100*_xlfn.IFNA(VLOOKUP($B117,[1]KviZDarije8!$A$1:$K$1000, 3, 0), 0)/'[1]TOP SCORES'!I$2,0)</f>
        <v>0</v>
      </c>
    </row>
    <row r="118" spans="1:11" ht="15.75" x14ac:dyDescent="0.25">
      <c r="A118" s="1">
        <f ca="1">RANK(C118,C$2:C$998)</f>
        <v>117</v>
      </c>
      <c r="B118" s="11" t="s">
        <v>131</v>
      </c>
      <c r="C118" s="6" cm="1">
        <f t="array" aca="1" ref="C118" ca="1">SUM(LARGE(D118:M118,ROW(INDIRECT("1:7"))))</f>
        <v>101.09890109890111</v>
      </c>
      <c r="D118" s="7">
        <f>IFERROR(100*_xlfn.IFNA(VLOOKUP($B118,[1]KviZDarije1!$A$1:$K$1000, 3, 0), 0)/'[1]TOP SCORES'!B$2,0)</f>
        <v>0</v>
      </c>
      <c r="E118" s="7">
        <f>IFERROR(100*_xlfn.IFNA(VLOOKUP($B118,[1]KviZDarije2!$A$1:$K$1000, 3, 0), 0)/'[1]TOP SCORES'!C$2,0)</f>
        <v>0</v>
      </c>
      <c r="F118" s="7">
        <f>IFERROR(100*_xlfn.IFNA(VLOOKUP($B118,[1]KviZDarije3!$A$1:$K$1000, 3, 0), 0)/'[1]TOP SCORES'!D$2,0)</f>
        <v>0</v>
      </c>
      <c r="G118" s="7">
        <f>IFERROR(100*_xlfn.IFNA(VLOOKUP($B118,[1]KviZDarije4!$A$1:$K$1000, 3, 0), 0)/'[1]TOP SCORES'!E$2,0)</f>
        <v>28.571428571428573</v>
      </c>
      <c r="H118" s="7">
        <f>IFERROR(100*_xlfn.IFNA(VLOOKUP($B118,[1]KviZDarije5!$A$1:$K$1000, 3, 0), 0)/'[1]TOP SCORES'!F$2,0)</f>
        <v>28.571428571428573</v>
      </c>
      <c r="I118" s="7">
        <f>IFERROR(100*_xlfn.IFNA(VLOOKUP($B118,[1]KviZDarije6!$A$1:$K$1000, 3, 0), 0)/'[1]TOP SCORES'!G$2,0)</f>
        <v>28.571428571428573</v>
      </c>
      <c r="J118" s="7">
        <f>IFERROR(100*_xlfn.IFNA(VLOOKUP($B118,[1]KviZDarije7!$A$1:$K$1000, 3, 0), 0)/'[1]TOP SCORES'!H$2,0)</f>
        <v>0</v>
      </c>
      <c r="K118" s="7">
        <f>IFERROR(100*_xlfn.IFNA(VLOOKUP($B118,[1]KviZDarije8!$A$1:$K$1000, 3, 0), 0)/'[1]TOP SCORES'!I$2,0)</f>
        <v>15.384615384615385</v>
      </c>
    </row>
    <row r="119" spans="1:11" ht="15.75" x14ac:dyDescent="0.25">
      <c r="A119" s="1">
        <f ca="1">RANK(C119,C$2:C$998)</f>
        <v>118</v>
      </c>
      <c r="B119" s="10" t="s">
        <v>139</v>
      </c>
      <c r="C119" s="6" cm="1">
        <f t="array" aca="1" ref="C119" ca="1">SUM(LARGE(D119:M119,ROW(INDIRECT("1:7"))))</f>
        <v>100</v>
      </c>
      <c r="D119" s="7">
        <f>IFERROR(100*_xlfn.IFNA(VLOOKUP($B119,[1]KviZDarije1!$A$1:$K$1000, 3, 0), 0)/'[1]TOP SCORES'!B$2,0)</f>
        <v>0</v>
      </c>
      <c r="E119" s="7">
        <f>IFERROR(100*_xlfn.IFNA(VLOOKUP($B119,[1]KviZDarije2!$A$1:$K$1000, 3, 0), 0)/'[1]TOP SCORES'!C$2,0)</f>
        <v>0</v>
      </c>
      <c r="F119" s="7">
        <f>IFERROR(100*_xlfn.IFNA(VLOOKUP($B119,[1]KviZDarije3!$A$1:$K$1000, 3, 0), 0)/'[1]TOP SCORES'!D$2,0)</f>
        <v>42.857142857142854</v>
      </c>
      <c r="G119" s="7">
        <f>IFERROR(100*_xlfn.IFNA(VLOOKUP($B119,[1]KviZDarije4!$A$1:$K$1000, 3, 0), 0)/'[1]TOP SCORES'!E$2,0)</f>
        <v>0</v>
      </c>
      <c r="H119" s="7">
        <f>IFERROR(100*_xlfn.IFNA(VLOOKUP($B119,[1]KviZDarije5!$A$1:$K$1000, 3, 0), 0)/'[1]TOP SCORES'!F$2,0)</f>
        <v>57.142857142857146</v>
      </c>
      <c r="I119" s="7">
        <f>IFERROR(100*_xlfn.IFNA(VLOOKUP($B119,[1]KviZDarije6!$A$1:$K$1000, 3, 0), 0)/'[1]TOP SCORES'!G$2,0)</f>
        <v>0</v>
      </c>
      <c r="J119" s="7">
        <f>IFERROR(100*_xlfn.IFNA(VLOOKUP($B119,[1]KviZDarije7!$A$1:$K$1000, 3, 0), 0)/'[1]TOP SCORES'!H$2,0)</f>
        <v>0</v>
      </c>
      <c r="K119" s="7">
        <f>IFERROR(100*_xlfn.IFNA(VLOOKUP($B119,[1]KviZDarije8!$A$1:$K$1000, 3, 0), 0)/'[1]TOP SCORES'!I$2,0)</f>
        <v>0</v>
      </c>
    </row>
    <row r="120" spans="1:11" ht="15.75" x14ac:dyDescent="0.25">
      <c r="A120" s="1">
        <f ca="1">RANK(C120,C$2:C$998)</f>
        <v>119</v>
      </c>
      <c r="B120" s="11" t="s">
        <v>136</v>
      </c>
      <c r="C120" s="6" cm="1">
        <f t="array" aca="1" ref="C120" ca="1">SUM(LARGE(D120:M120,ROW(INDIRECT("1:7"))))</f>
        <v>93.406593406593416</v>
      </c>
      <c r="D120" s="7">
        <f>IFERROR(100*_xlfn.IFNA(VLOOKUP($B120,[1]KviZDarije1!$A$1:$K$1000, 3, 0), 0)/'[1]TOP SCORES'!B$2,0)</f>
        <v>7.6923076923076925</v>
      </c>
      <c r="E120" s="7">
        <f>IFERROR(100*_xlfn.IFNA(VLOOKUP($B120,[1]KviZDarije2!$A$1:$K$1000, 3, 0), 0)/'[1]TOP SCORES'!C$2,0)</f>
        <v>0</v>
      </c>
      <c r="F120" s="7">
        <f>IFERROR(100*_xlfn.IFNA(VLOOKUP($B120,[1]KviZDarije3!$A$1:$K$1000, 3, 0), 0)/'[1]TOP SCORES'!D$2,0)</f>
        <v>35.714285714285715</v>
      </c>
      <c r="G120" s="7">
        <f>IFERROR(100*_xlfn.IFNA(VLOOKUP($B120,[1]KviZDarije4!$A$1:$K$1000, 3, 0), 0)/'[1]TOP SCORES'!E$2,0)</f>
        <v>0</v>
      </c>
      <c r="H120" s="7">
        <f>IFERROR(100*_xlfn.IFNA(VLOOKUP($B120,[1]KviZDarije5!$A$1:$K$1000, 3, 0), 0)/'[1]TOP SCORES'!F$2,0)</f>
        <v>50</v>
      </c>
      <c r="I120" s="7">
        <f>IFERROR(100*_xlfn.IFNA(VLOOKUP($B120,[1]KviZDarije6!$A$1:$K$1000, 3, 0), 0)/'[1]TOP SCORES'!G$2,0)</f>
        <v>0</v>
      </c>
      <c r="J120" s="7">
        <f>IFERROR(100*_xlfn.IFNA(VLOOKUP($B120,[1]KviZDarije7!$A$1:$K$1000, 3, 0), 0)/'[1]TOP SCORES'!H$2,0)</f>
        <v>0</v>
      </c>
      <c r="K120" s="7">
        <f>IFERROR(100*_xlfn.IFNA(VLOOKUP($B120,[1]KviZDarije8!$A$1:$K$1000, 3, 0), 0)/'[1]TOP SCORES'!I$2,0)</f>
        <v>0</v>
      </c>
    </row>
    <row r="121" spans="1:11" ht="15.75" x14ac:dyDescent="0.25">
      <c r="A121" s="1">
        <f ca="1">RANK(C121,C$2:C$998)</f>
        <v>120</v>
      </c>
      <c r="B121" s="11" t="s">
        <v>141</v>
      </c>
      <c r="C121" s="6" cm="1">
        <f t="array" aca="1" ref="C121" ca="1">SUM(LARGE(D121:M121,ROW(INDIRECT("1:7"))))</f>
        <v>92.857142857142861</v>
      </c>
      <c r="D121" s="7">
        <f>IFERROR(100*_xlfn.IFNA(VLOOKUP($B121,[1]KviZDarije1!$A$1:$K$1000, 3, 0), 0)/'[1]TOP SCORES'!B$2,0)</f>
        <v>0</v>
      </c>
      <c r="E121" s="7">
        <f>IFERROR(100*_xlfn.IFNA(VLOOKUP($B121,[1]KviZDarije2!$A$1:$K$1000, 3, 0), 0)/'[1]TOP SCORES'!C$2,0)</f>
        <v>50</v>
      </c>
      <c r="F121" s="7">
        <f>IFERROR(100*_xlfn.IFNA(VLOOKUP($B121,[1]KviZDarije3!$A$1:$K$1000, 3, 0), 0)/'[1]TOP SCORES'!D$2,0)</f>
        <v>0</v>
      </c>
      <c r="G121" s="7">
        <f>IFERROR(100*_xlfn.IFNA(VLOOKUP($B121,[1]KviZDarije4!$A$1:$K$1000, 3, 0), 0)/'[1]TOP SCORES'!E$2,0)</f>
        <v>21.428571428571427</v>
      </c>
      <c r="H121" s="7">
        <f>IFERROR(100*_xlfn.IFNA(VLOOKUP($B121,[1]KviZDarije5!$A$1:$K$1000, 3, 0), 0)/'[1]TOP SCORES'!F$2,0)</f>
        <v>0</v>
      </c>
      <c r="I121" s="7">
        <f>IFERROR(100*_xlfn.IFNA(VLOOKUP($B121,[1]KviZDarije6!$A$1:$K$1000, 3, 0), 0)/'[1]TOP SCORES'!G$2,0)</f>
        <v>21.428571428571427</v>
      </c>
      <c r="J121" s="7">
        <f>IFERROR(100*_xlfn.IFNA(VLOOKUP($B121,[1]KviZDarije7!$A$1:$K$1000, 3, 0), 0)/'[1]TOP SCORES'!H$2,0)</f>
        <v>0</v>
      </c>
      <c r="K121" s="7">
        <f>IFERROR(100*_xlfn.IFNA(VLOOKUP($B121,[1]KviZDarije8!$A$1:$K$1000, 3, 0), 0)/'[1]TOP SCORES'!I$2,0)</f>
        <v>0</v>
      </c>
    </row>
    <row r="122" spans="1:11" ht="15.75" x14ac:dyDescent="0.25">
      <c r="A122" s="1">
        <f ca="1">RANK(C122,C$2:C$998)</f>
        <v>121</v>
      </c>
      <c r="B122" s="11" t="s">
        <v>121</v>
      </c>
      <c r="C122" s="6" cm="1">
        <f t="array" aca="1" ref="C122" ca="1">SUM(LARGE(D122:M122,ROW(INDIRECT("1:7"))))</f>
        <v>86.813186813186817</v>
      </c>
      <c r="D122" s="7">
        <f>IFERROR(100*_xlfn.IFNA(VLOOKUP($B122,[1]KviZDarije1!$A$1:$K$1000, 3, 0), 0)/'[1]TOP SCORES'!B$2,0)</f>
        <v>15.384615384615385</v>
      </c>
      <c r="E122" s="7">
        <f>IFERROR(100*_xlfn.IFNA(VLOOKUP($B122,[1]KviZDarije2!$A$1:$K$1000, 3, 0), 0)/'[1]TOP SCORES'!C$2,0)</f>
        <v>0</v>
      </c>
      <c r="F122" s="7">
        <f>IFERROR(100*_xlfn.IFNA(VLOOKUP($B122,[1]KviZDarije3!$A$1:$K$1000, 3, 0), 0)/'[1]TOP SCORES'!D$2,0)</f>
        <v>0</v>
      </c>
      <c r="G122" s="7">
        <f>IFERROR(100*_xlfn.IFNA(VLOOKUP($B122,[1]KviZDarije4!$A$1:$K$1000, 3, 0), 0)/'[1]TOP SCORES'!E$2,0)</f>
        <v>0</v>
      </c>
      <c r="H122" s="7">
        <f>IFERROR(100*_xlfn.IFNA(VLOOKUP($B122,[1]KviZDarije5!$A$1:$K$1000, 3, 0), 0)/'[1]TOP SCORES'!F$2,0)</f>
        <v>42.857142857142854</v>
      </c>
      <c r="I122" s="7">
        <f>IFERROR(100*_xlfn.IFNA(VLOOKUP($B122,[1]KviZDarije6!$A$1:$K$1000, 3, 0), 0)/'[1]TOP SCORES'!G$2,0)</f>
        <v>28.571428571428573</v>
      </c>
      <c r="J122" s="7">
        <f>IFERROR(100*_xlfn.IFNA(VLOOKUP($B122,[1]KviZDarije7!$A$1:$K$1000, 3, 0), 0)/'[1]TOP SCORES'!H$2,0)</f>
        <v>0</v>
      </c>
      <c r="K122" s="7">
        <f>IFERROR(100*_xlfn.IFNA(VLOOKUP($B122,[1]KviZDarije8!$A$1:$K$1000, 3, 0), 0)/'[1]TOP SCORES'!I$2,0)</f>
        <v>0</v>
      </c>
    </row>
    <row r="123" spans="1:11" ht="15.75" x14ac:dyDescent="0.25">
      <c r="A123" s="1">
        <f ca="1">RANK(C123,C$2:C$998)</f>
        <v>122</v>
      </c>
      <c r="B123" s="11" t="s">
        <v>129</v>
      </c>
      <c r="C123" s="6" cm="1">
        <f t="array" aca="1" ref="C123" ca="1">SUM(LARGE(D123:M123,ROW(INDIRECT("1:7"))))</f>
        <v>85.714285714285722</v>
      </c>
      <c r="D123" s="7">
        <f>IFERROR(100*_xlfn.IFNA(VLOOKUP($B123,[1]KviZDarije1!$A$1:$K$1000, 3, 0), 0)/'[1]TOP SCORES'!B$2,0)</f>
        <v>0</v>
      </c>
      <c r="E123" s="7">
        <f>IFERROR(100*_xlfn.IFNA(VLOOKUP($B123,[1]KviZDarije2!$A$1:$K$1000, 3, 0), 0)/'[1]TOP SCORES'!C$2,0)</f>
        <v>0</v>
      </c>
      <c r="F123" s="7">
        <f>IFERROR(100*_xlfn.IFNA(VLOOKUP($B123,[1]KviZDarije3!$A$1:$K$1000, 3, 0), 0)/'[1]TOP SCORES'!D$2,0)</f>
        <v>0</v>
      </c>
      <c r="G123" s="7">
        <f>IFERROR(100*_xlfn.IFNA(VLOOKUP($B123,[1]KviZDarije4!$A$1:$K$1000, 3, 0), 0)/'[1]TOP SCORES'!E$2,0)</f>
        <v>28.571428571428573</v>
      </c>
      <c r="H123" s="7">
        <f>IFERROR(100*_xlfn.IFNA(VLOOKUP($B123,[1]KviZDarije5!$A$1:$K$1000, 3, 0), 0)/'[1]TOP SCORES'!F$2,0)</f>
        <v>0</v>
      </c>
      <c r="I123" s="7">
        <f>IFERROR(100*_xlfn.IFNA(VLOOKUP($B123,[1]KviZDarije6!$A$1:$K$1000, 3, 0), 0)/'[1]TOP SCORES'!G$2,0)</f>
        <v>42.857142857142854</v>
      </c>
      <c r="J123" s="7">
        <f>IFERROR(100*_xlfn.IFNA(VLOOKUP($B123,[1]KviZDarije7!$A$1:$K$1000, 3, 0), 0)/'[1]TOP SCORES'!H$2,0)</f>
        <v>14.285714285714286</v>
      </c>
      <c r="K123" s="7">
        <f>IFERROR(100*_xlfn.IFNA(VLOOKUP($B123,[1]KviZDarije8!$A$1:$K$1000, 3, 0), 0)/'[1]TOP SCORES'!I$2,0)</f>
        <v>0</v>
      </c>
    </row>
    <row r="124" spans="1:11" ht="15.75" x14ac:dyDescent="0.25">
      <c r="A124" s="1">
        <f ca="1">RANK(C124,C$2:C$998)</f>
        <v>123</v>
      </c>
      <c r="B124" s="10" t="s">
        <v>143</v>
      </c>
      <c r="C124" s="6" cm="1">
        <f t="array" aca="1" ref="C124" ca="1">SUM(LARGE(D124:M124,ROW(INDIRECT("1:7"))))</f>
        <v>85.714285714285708</v>
      </c>
      <c r="D124" s="7">
        <f>IFERROR(100*_xlfn.IFNA(VLOOKUP($B124,[1]KviZDarije1!$A$1:$K$1000, 3, 0), 0)/'[1]TOP SCORES'!B$2,0)</f>
        <v>0</v>
      </c>
      <c r="E124" s="7">
        <f>IFERROR(100*_xlfn.IFNA(VLOOKUP($B124,[1]KviZDarije2!$A$1:$K$1000, 3, 0), 0)/'[1]TOP SCORES'!C$2,0)</f>
        <v>0</v>
      </c>
      <c r="F124" s="7">
        <f>IFERROR(100*_xlfn.IFNA(VLOOKUP($B124,[1]KviZDarije3!$A$1:$K$1000, 3, 0), 0)/'[1]TOP SCORES'!D$2,0)</f>
        <v>0</v>
      </c>
      <c r="G124" s="7">
        <f>IFERROR(100*_xlfn.IFNA(VLOOKUP($B124,[1]KviZDarije4!$A$1:$K$1000, 3, 0), 0)/'[1]TOP SCORES'!E$2,0)</f>
        <v>0</v>
      </c>
      <c r="H124" s="7">
        <f>IFERROR(100*_xlfn.IFNA(VLOOKUP($B124,[1]KviZDarije5!$A$1:$K$1000, 3, 0), 0)/'[1]TOP SCORES'!F$2,0)</f>
        <v>85.714285714285708</v>
      </c>
      <c r="I124" s="7">
        <f>IFERROR(100*_xlfn.IFNA(VLOOKUP($B124,[1]KviZDarije6!$A$1:$K$1000, 3, 0), 0)/'[1]TOP SCORES'!G$2,0)</f>
        <v>0</v>
      </c>
      <c r="J124" s="7">
        <f>IFERROR(100*_xlfn.IFNA(VLOOKUP($B124,[1]KviZDarije7!$A$1:$K$1000, 3, 0), 0)/'[1]TOP SCORES'!H$2,0)</f>
        <v>0</v>
      </c>
      <c r="K124" s="7">
        <f>IFERROR(100*_xlfn.IFNA(VLOOKUP($B124,[1]KviZDarije8!$A$1:$K$1000, 3, 0), 0)/'[1]TOP SCORES'!I$2,0)</f>
        <v>0</v>
      </c>
    </row>
    <row r="125" spans="1:11" ht="15.75" x14ac:dyDescent="0.25">
      <c r="A125" s="1">
        <f ca="1">RANK(C125,C$2:C$998)</f>
        <v>124</v>
      </c>
      <c r="B125" s="10" t="s">
        <v>145</v>
      </c>
      <c r="C125" s="6" cm="1">
        <f t="array" aca="1" ref="C125" ca="1">SUM(LARGE(D125:M125,ROW(INDIRECT("1:7"))))</f>
        <v>84.615384615384613</v>
      </c>
      <c r="D125" s="7">
        <f>IFERROR(100*_xlfn.IFNA(VLOOKUP($B125,[1]KviZDarije1!$A$1:$K$1000, 3, 0), 0)/'[1]TOP SCORES'!B$2,0)</f>
        <v>84.615384615384613</v>
      </c>
      <c r="E125" s="7">
        <f>IFERROR(100*_xlfn.IFNA(VLOOKUP($B125,[1]KviZDarije2!$A$1:$K$1000, 3, 0), 0)/'[1]TOP SCORES'!C$2,0)</f>
        <v>0</v>
      </c>
      <c r="F125" s="7">
        <f>IFERROR(100*_xlfn.IFNA(VLOOKUP($B125,[1]KviZDarije3!$A$1:$K$1000, 3, 0), 0)/'[1]TOP SCORES'!D$2,0)</f>
        <v>0</v>
      </c>
      <c r="G125" s="7">
        <f>IFERROR(100*_xlfn.IFNA(VLOOKUP($B125,[1]KviZDarije4!$A$1:$K$1000, 3, 0), 0)/'[1]TOP SCORES'!E$2,0)</f>
        <v>0</v>
      </c>
      <c r="H125" s="7">
        <f>IFERROR(100*_xlfn.IFNA(VLOOKUP($B125,[1]KviZDarije5!$A$1:$K$1000, 3, 0), 0)/'[1]TOP SCORES'!F$2,0)</f>
        <v>0</v>
      </c>
      <c r="I125" s="7">
        <f>IFERROR(100*_xlfn.IFNA(VLOOKUP($B125,[1]KviZDarije6!$A$1:$K$1000, 3, 0), 0)/'[1]TOP SCORES'!G$2,0)</f>
        <v>0</v>
      </c>
      <c r="J125" s="7">
        <f>IFERROR(100*_xlfn.IFNA(VLOOKUP($B125,[1]KviZDarije7!$A$1:$K$1000, 3, 0), 0)/'[1]TOP SCORES'!H$2,0)</f>
        <v>0</v>
      </c>
      <c r="K125" s="7">
        <f>IFERROR(100*_xlfn.IFNA(VLOOKUP($B125,[1]KviZDarije8!$A$1:$K$1000, 3, 0), 0)/'[1]TOP SCORES'!I$2,0)</f>
        <v>0</v>
      </c>
    </row>
    <row r="126" spans="1:11" ht="15.75" x14ac:dyDescent="0.25">
      <c r="A126" s="1">
        <f ca="1">RANK(C126,C$2:C$998)</f>
        <v>124</v>
      </c>
      <c r="B126" s="11" t="s">
        <v>144</v>
      </c>
      <c r="C126" s="6" cm="1">
        <f t="array" aca="1" ref="C126" ca="1">SUM(LARGE(D126:M126,ROW(INDIRECT("1:7"))))</f>
        <v>84.615384615384613</v>
      </c>
      <c r="D126" s="7">
        <f>IFERROR(100*_xlfn.IFNA(VLOOKUP($B126,[1]KviZDarije1!$A$1:$K$1000, 3, 0), 0)/'[1]TOP SCORES'!B$2,0)</f>
        <v>84.615384615384613</v>
      </c>
      <c r="E126" s="7">
        <f>IFERROR(100*_xlfn.IFNA(VLOOKUP($B126,[1]KviZDarije2!$A$1:$K$1000, 3, 0), 0)/'[1]TOP SCORES'!C$2,0)</f>
        <v>0</v>
      </c>
      <c r="F126" s="7">
        <f>IFERROR(100*_xlfn.IFNA(VLOOKUP($B126,[1]KviZDarije3!$A$1:$K$1000, 3, 0), 0)/'[1]TOP SCORES'!D$2,0)</f>
        <v>0</v>
      </c>
      <c r="G126" s="7">
        <f>IFERROR(100*_xlfn.IFNA(VLOOKUP($B126,[1]KviZDarije4!$A$1:$K$1000, 3, 0), 0)/'[1]TOP SCORES'!E$2,0)</f>
        <v>0</v>
      </c>
      <c r="H126" s="7">
        <f>IFERROR(100*_xlfn.IFNA(VLOOKUP($B126,[1]KviZDarije5!$A$1:$K$1000, 3, 0), 0)/'[1]TOP SCORES'!F$2,0)</f>
        <v>0</v>
      </c>
      <c r="I126" s="7">
        <f>IFERROR(100*_xlfn.IFNA(VLOOKUP($B126,[1]KviZDarije6!$A$1:$K$1000, 3, 0), 0)/'[1]TOP SCORES'!G$2,0)</f>
        <v>0</v>
      </c>
      <c r="J126" s="7">
        <f>IFERROR(100*_xlfn.IFNA(VLOOKUP($B126,[1]KviZDarije7!$A$1:$K$1000, 3, 0), 0)/'[1]TOP SCORES'!H$2,0)</f>
        <v>0</v>
      </c>
      <c r="K126" s="7">
        <f>IFERROR(100*_xlfn.IFNA(VLOOKUP($B126,[1]KviZDarije8!$A$1:$K$1000, 3, 0), 0)/'[1]TOP SCORES'!I$2,0)</f>
        <v>0</v>
      </c>
    </row>
    <row r="127" spans="1:11" ht="15.75" x14ac:dyDescent="0.25">
      <c r="A127" s="1">
        <f ca="1">RANK(C127,C$2:C$998)</f>
        <v>126</v>
      </c>
      <c r="B127" s="11" t="s">
        <v>155</v>
      </c>
      <c r="C127" s="6" cm="1">
        <f t="array" aca="1" ref="C127" ca="1">SUM(LARGE(D127:M127,ROW(INDIRECT("1:7"))))</f>
        <v>78.571428571428569</v>
      </c>
      <c r="D127" s="7">
        <f>IFERROR(100*_xlfn.IFNA(VLOOKUP($B127,[1]KviZDarije1!$A$1:$K$1000, 3, 0), 0)/'[1]TOP SCORES'!B$2,0)</f>
        <v>0</v>
      </c>
      <c r="E127" s="7">
        <f>IFERROR(100*_xlfn.IFNA(VLOOKUP($B127,[1]KviZDarije2!$A$1:$K$1000, 3, 0), 0)/'[1]TOP SCORES'!C$2,0)</f>
        <v>0</v>
      </c>
      <c r="F127" s="7">
        <f>IFERROR(100*_xlfn.IFNA(VLOOKUP($B127,[1]KviZDarije3!$A$1:$K$1000, 3, 0), 0)/'[1]TOP SCORES'!D$2,0)</f>
        <v>0</v>
      </c>
      <c r="G127" s="7">
        <f>IFERROR(100*_xlfn.IFNA(VLOOKUP($B127,[1]KviZDarije4!$A$1:$K$1000, 3, 0), 0)/'[1]TOP SCORES'!E$2,0)</f>
        <v>0</v>
      </c>
      <c r="H127" s="7">
        <f>IFERROR(100*_xlfn.IFNA(VLOOKUP($B127,[1]KviZDarije5!$A$1:$K$1000, 3, 0), 0)/'[1]TOP SCORES'!F$2,0)</f>
        <v>78.571428571428569</v>
      </c>
      <c r="I127" s="7">
        <f>IFERROR(100*_xlfn.IFNA(VLOOKUP($B127,[1]KviZDarije6!$A$1:$K$1000, 3, 0), 0)/'[1]TOP SCORES'!G$2,0)</f>
        <v>0</v>
      </c>
      <c r="J127" s="7">
        <f>IFERROR(100*_xlfn.IFNA(VLOOKUP($B127,[1]KviZDarije7!$A$1:$K$1000, 3, 0), 0)/'[1]TOP SCORES'!H$2,0)</f>
        <v>0</v>
      </c>
      <c r="K127" s="7">
        <f>IFERROR(100*_xlfn.IFNA(VLOOKUP($B127,[1]KviZDarije8!$A$1:$K$1000, 3, 0), 0)/'[1]TOP SCORES'!I$2,0)</f>
        <v>0</v>
      </c>
    </row>
    <row r="128" spans="1:11" ht="15.75" x14ac:dyDescent="0.25">
      <c r="A128" s="1">
        <f ca="1">RANK(C128,C$2:C$998)</f>
        <v>126</v>
      </c>
      <c r="B128" s="11" t="s">
        <v>160</v>
      </c>
      <c r="C128" s="6" cm="1">
        <f t="array" aca="1" ref="C128" ca="1">SUM(LARGE(D128:M128,ROW(INDIRECT("1:7"))))</f>
        <v>78.571428571428569</v>
      </c>
      <c r="D128" s="7">
        <f>IFERROR(100*_xlfn.IFNA(VLOOKUP($B128,[1]KviZDarije1!$A$1:$K$1000, 3, 0), 0)/'[1]TOP SCORES'!B$2,0)</f>
        <v>0</v>
      </c>
      <c r="E128" s="7">
        <f>IFERROR(100*_xlfn.IFNA(VLOOKUP($B128,[1]KviZDarije2!$A$1:$K$1000, 3, 0), 0)/'[1]TOP SCORES'!C$2,0)</f>
        <v>0</v>
      </c>
      <c r="F128" s="7">
        <f>IFERROR(100*_xlfn.IFNA(VLOOKUP($B128,[1]KviZDarije3!$A$1:$K$1000, 3, 0), 0)/'[1]TOP SCORES'!D$2,0)</f>
        <v>0</v>
      </c>
      <c r="G128" s="7">
        <f>IFERROR(100*_xlfn.IFNA(VLOOKUP($B128,[1]KviZDarije4!$A$1:$K$1000, 3, 0), 0)/'[1]TOP SCORES'!E$2,0)</f>
        <v>0</v>
      </c>
      <c r="H128" s="7">
        <f>IFERROR(100*_xlfn.IFNA(VLOOKUP($B128,[1]KviZDarije5!$A$1:$K$1000, 3, 0), 0)/'[1]TOP SCORES'!F$2,0)</f>
        <v>78.571428571428569</v>
      </c>
      <c r="I128" s="7">
        <f>IFERROR(100*_xlfn.IFNA(VLOOKUP($B128,[1]KviZDarije6!$A$1:$K$1000, 3, 0), 0)/'[1]TOP SCORES'!G$2,0)</f>
        <v>0</v>
      </c>
      <c r="J128" s="7">
        <f>IFERROR(100*_xlfn.IFNA(VLOOKUP($B128,[1]KviZDarije7!$A$1:$K$1000, 3, 0), 0)/'[1]TOP SCORES'!H$2,0)</f>
        <v>0</v>
      </c>
      <c r="K128" s="7">
        <f>IFERROR(100*_xlfn.IFNA(VLOOKUP($B128,[1]KviZDarije8!$A$1:$K$1000, 3, 0), 0)/'[1]TOP SCORES'!I$2,0)</f>
        <v>0</v>
      </c>
    </row>
    <row r="129" spans="1:11" ht="15.75" x14ac:dyDescent="0.25">
      <c r="A129" s="1">
        <f ca="1">RANK(C129,C$2:C$998)</f>
        <v>128</v>
      </c>
      <c r="B129" s="10" t="s">
        <v>153</v>
      </c>
      <c r="C129" s="6" cm="1">
        <f t="array" aca="1" ref="C129" ca="1">SUM(LARGE(D129:M129,ROW(INDIRECT("1:7"))))</f>
        <v>76.92307692307692</v>
      </c>
      <c r="D129" s="7">
        <f>IFERROR(100*_xlfn.IFNA(VLOOKUP($B129,[1]KviZDarije1!$A$1:$K$1000, 3, 0), 0)/'[1]TOP SCORES'!B$2,0)</f>
        <v>76.92307692307692</v>
      </c>
      <c r="E129" s="7">
        <f>IFERROR(100*_xlfn.IFNA(VLOOKUP($B129,[1]KviZDarije2!$A$1:$K$1000, 3, 0), 0)/'[1]TOP SCORES'!C$2,0)</f>
        <v>0</v>
      </c>
      <c r="F129" s="7">
        <f>IFERROR(100*_xlfn.IFNA(VLOOKUP($B129,[1]KviZDarije3!$A$1:$K$1000, 3, 0), 0)/'[1]TOP SCORES'!D$2,0)</f>
        <v>0</v>
      </c>
      <c r="G129" s="7">
        <f>IFERROR(100*_xlfn.IFNA(VLOOKUP($B129,[1]KviZDarije4!$A$1:$K$1000, 3, 0), 0)/'[1]TOP SCORES'!E$2,0)</f>
        <v>0</v>
      </c>
      <c r="H129" s="7">
        <f>IFERROR(100*_xlfn.IFNA(VLOOKUP($B129,[1]KviZDarije5!$A$1:$K$1000, 3, 0), 0)/'[1]TOP SCORES'!F$2,0)</f>
        <v>0</v>
      </c>
      <c r="I129" s="7">
        <f>IFERROR(100*_xlfn.IFNA(VLOOKUP($B129,[1]KviZDarije6!$A$1:$K$1000, 3, 0), 0)/'[1]TOP SCORES'!G$2,0)</f>
        <v>0</v>
      </c>
      <c r="J129" s="7">
        <f>IFERROR(100*_xlfn.IFNA(VLOOKUP($B129,[1]KviZDarije7!$A$1:$K$1000, 3, 0), 0)/'[1]TOP SCORES'!H$2,0)</f>
        <v>0</v>
      </c>
      <c r="K129" s="7">
        <f>IFERROR(100*_xlfn.IFNA(VLOOKUP($B129,[1]KviZDarije8!$A$1:$K$1000, 3, 0), 0)/'[1]TOP SCORES'!I$2,0)</f>
        <v>0</v>
      </c>
    </row>
    <row r="130" spans="1:11" ht="15.75" x14ac:dyDescent="0.25">
      <c r="A130" s="1">
        <f ca="1">RANK(C130,C$2:C$998)</f>
        <v>128</v>
      </c>
      <c r="B130" s="11" t="s">
        <v>142</v>
      </c>
      <c r="C130" s="6" cm="1">
        <f t="array" aca="1" ref="C130" ca="1">SUM(LARGE(D130:M130,ROW(INDIRECT("1:7"))))</f>
        <v>76.92307692307692</v>
      </c>
      <c r="D130" s="7">
        <f>IFERROR(100*_xlfn.IFNA(VLOOKUP($B130,[1]KviZDarije1!$A$1:$K$1000, 3, 0), 0)/'[1]TOP SCORES'!B$2,0)</f>
        <v>76.92307692307692</v>
      </c>
      <c r="E130" s="7">
        <f>IFERROR(100*_xlfn.IFNA(VLOOKUP($B130,[1]KviZDarije2!$A$1:$K$1000, 3, 0), 0)/'[1]TOP SCORES'!C$2,0)</f>
        <v>0</v>
      </c>
      <c r="F130" s="7">
        <f>IFERROR(100*_xlfn.IFNA(VLOOKUP($B130,[1]KviZDarije3!$A$1:$K$1000, 3, 0), 0)/'[1]TOP SCORES'!D$2,0)</f>
        <v>0</v>
      </c>
      <c r="G130" s="7">
        <f>IFERROR(100*_xlfn.IFNA(VLOOKUP($B130,[1]KviZDarije4!$A$1:$K$1000, 3, 0), 0)/'[1]TOP SCORES'!E$2,0)</f>
        <v>0</v>
      </c>
      <c r="H130" s="7">
        <f>IFERROR(100*_xlfn.IFNA(VLOOKUP($B130,[1]KviZDarije5!$A$1:$K$1000, 3, 0), 0)/'[1]TOP SCORES'!F$2,0)</f>
        <v>0</v>
      </c>
      <c r="I130" s="7">
        <f>IFERROR(100*_xlfn.IFNA(VLOOKUP($B130,[1]KviZDarije6!$A$1:$K$1000, 3, 0), 0)/'[1]TOP SCORES'!G$2,0)</f>
        <v>0</v>
      </c>
      <c r="J130" s="7">
        <f>IFERROR(100*_xlfn.IFNA(VLOOKUP($B130,[1]KviZDarije7!$A$1:$K$1000, 3, 0), 0)/'[1]TOP SCORES'!H$2,0)</f>
        <v>0</v>
      </c>
      <c r="K130" s="7">
        <f>IFERROR(100*_xlfn.IFNA(VLOOKUP($B130,[1]KviZDarije8!$A$1:$K$1000, 3, 0), 0)/'[1]TOP SCORES'!I$2,0)</f>
        <v>0</v>
      </c>
    </row>
    <row r="131" spans="1:11" ht="15.75" x14ac:dyDescent="0.25">
      <c r="A131" s="1">
        <f ca="1">RANK(C131,C$2:C$998)</f>
        <v>130</v>
      </c>
      <c r="B131" s="11" t="s">
        <v>140</v>
      </c>
      <c r="C131" s="6" cm="1">
        <f t="array" aca="1" ref="C131" ca="1">SUM(LARGE(D131:M131,ROW(INDIRECT("1:7"))))</f>
        <v>72.527472527472526</v>
      </c>
      <c r="D131" s="7">
        <f>IFERROR(100*_xlfn.IFNA(VLOOKUP($B131,[1]KviZDarije1!$A$1:$K$1000, 3, 0), 0)/'[1]TOP SCORES'!B$2,0)</f>
        <v>15.384615384615385</v>
      </c>
      <c r="E131" s="7">
        <f>IFERROR(100*_xlfn.IFNA(VLOOKUP($B131,[1]KviZDarije2!$A$1:$K$1000, 3, 0), 0)/'[1]TOP SCORES'!C$2,0)</f>
        <v>0</v>
      </c>
      <c r="F131" s="7">
        <f>IFERROR(100*_xlfn.IFNA(VLOOKUP($B131,[1]KviZDarije3!$A$1:$K$1000, 3, 0), 0)/'[1]TOP SCORES'!D$2,0)</f>
        <v>0</v>
      </c>
      <c r="G131" s="7">
        <f>IFERROR(100*_xlfn.IFNA(VLOOKUP($B131,[1]KviZDarije4!$A$1:$K$1000, 3, 0), 0)/'[1]TOP SCORES'!E$2,0)</f>
        <v>0</v>
      </c>
      <c r="H131" s="7">
        <f>IFERROR(100*_xlfn.IFNA(VLOOKUP($B131,[1]KviZDarije5!$A$1:$K$1000, 3, 0), 0)/'[1]TOP SCORES'!F$2,0)</f>
        <v>57.142857142857146</v>
      </c>
      <c r="I131" s="7">
        <f>IFERROR(100*_xlfn.IFNA(VLOOKUP($B131,[1]KviZDarije6!$A$1:$K$1000, 3, 0), 0)/'[1]TOP SCORES'!G$2,0)</f>
        <v>0</v>
      </c>
      <c r="J131" s="7">
        <f>IFERROR(100*_xlfn.IFNA(VLOOKUP($B131,[1]KviZDarije7!$A$1:$K$1000, 3, 0), 0)/'[1]TOP SCORES'!H$2,0)</f>
        <v>0</v>
      </c>
      <c r="K131" s="7">
        <f>IFERROR(100*_xlfn.IFNA(VLOOKUP($B131,[1]KviZDarije8!$A$1:$K$1000, 3, 0), 0)/'[1]TOP SCORES'!I$2,0)</f>
        <v>0</v>
      </c>
    </row>
    <row r="132" spans="1:11" ht="15.75" x14ac:dyDescent="0.25">
      <c r="A132" s="1">
        <f ca="1">RANK(C132,C$2:C$998)</f>
        <v>131</v>
      </c>
      <c r="B132" s="11" t="s">
        <v>135</v>
      </c>
      <c r="C132" s="6" cm="1">
        <f t="array" aca="1" ref="C132" ca="1">SUM(LARGE(D132:M132,ROW(INDIRECT("1:7"))))</f>
        <v>72.435897435897431</v>
      </c>
      <c r="D132" s="7">
        <f>IFERROR(100*_xlfn.IFNA(VLOOKUP($B132,[1]KviZDarije1!$A$1:$K$1000, 3, 0), 0)/'[1]TOP SCORES'!B$2,0)</f>
        <v>30.76923076923077</v>
      </c>
      <c r="E132" s="7">
        <f>IFERROR(100*_xlfn.IFNA(VLOOKUP($B132,[1]KviZDarije2!$A$1:$K$1000, 3, 0), 0)/'[1]TOP SCORES'!C$2,0)</f>
        <v>41.666666666666664</v>
      </c>
      <c r="F132" s="7">
        <f>IFERROR(100*_xlfn.IFNA(VLOOKUP($B132,[1]KviZDarije3!$A$1:$K$1000, 3, 0), 0)/'[1]TOP SCORES'!D$2,0)</f>
        <v>0</v>
      </c>
      <c r="G132" s="7">
        <f>IFERROR(100*_xlfn.IFNA(VLOOKUP($B132,[1]KviZDarije4!$A$1:$K$1000, 3, 0), 0)/'[1]TOP SCORES'!E$2,0)</f>
        <v>0</v>
      </c>
      <c r="H132" s="7">
        <f>IFERROR(100*_xlfn.IFNA(VLOOKUP($B132,[1]KviZDarije5!$A$1:$K$1000, 3, 0), 0)/'[1]TOP SCORES'!F$2,0)</f>
        <v>0</v>
      </c>
      <c r="I132" s="7">
        <f>IFERROR(100*_xlfn.IFNA(VLOOKUP($B132,[1]KviZDarije6!$A$1:$K$1000, 3, 0), 0)/'[1]TOP SCORES'!G$2,0)</f>
        <v>0</v>
      </c>
      <c r="J132" s="7">
        <f>IFERROR(100*_xlfn.IFNA(VLOOKUP($B132,[1]KviZDarije7!$A$1:$K$1000, 3, 0), 0)/'[1]TOP SCORES'!H$2,0)</f>
        <v>0</v>
      </c>
      <c r="K132" s="7">
        <f>IFERROR(100*_xlfn.IFNA(VLOOKUP($B132,[1]KviZDarije8!$A$1:$K$1000, 3, 0), 0)/'[1]TOP SCORES'!I$2,0)</f>
        <v>0</v>
      </c>
    </row>
    <row r="133" spans="1:11" ht="15.75" x14ac:dyDescent="0.25">
      <c r="A133" s="1">
        <f ca="1">RANK(C133,C$2:C$998)</f>
        <v>132</v>
      </c>
      <c r="B133" s="11" t="s">
        <v>149</v>
      </c>
      <c r="C133" s="6" cm="1">
        <f t="array" aca="1" ref="C133" ca="1">SUM(LARGE(D133:M133,ROW(INDIRECT("1:7"))))</f>
        <v>69.230769230769226</v>
      </c>
      <c r="D133" s="7">
        <f>IFERROR(100*_xlfn.IFNA(VLOOKUP($B133,[1]KviZDarije1!$A$1:$K$1000, 3, 0), 0)/'[1]TOP SCORES'!B$2,0)</f>
        <v>69.230769230769226</v>
      </c>
      <c r="E133" s="7">
        <f>IFERROR(100*_xlfn.IFNA(VLOOKUP($B133,[1]KviZDarije2!$A$1:$K$1000, 3, 0), 0)/'[1]TOP SCORES'!C$2,0)</f>
        <v>0</v>
      </c>
      <c r="F133" s="7">
        <f>IFERROR(100*_xlfn.IFNA(VLOOKUP($B133,[1]KviZDarije3!$A$1:$K$1000, 3, 0), 0)/'[1]TOP SCORES'!D$2,0)</f>
        <v>0</v>
      </c>
      <c r="G133" s="7">
        <f>IFERROR(100*_xlfn.IFNA(VLOOKUP($B133,[1]KviZDarije4!$A$1:$K$1000, 3, 0), 0)/'[1]TOP SCORES'!E$2,0)</f>
        <v>0</v>
      </c>
      <c r="H133" s="7">
        <f>IFERROR(100*_xlfn.IFNA(VLOOKUP($B133,[1]KviZDarije5!$A$1:$K$1000, 3, 0), 0)/'[1]TOP SCORES'!F$2,0)</f>
        <v>0</v>
      </c>
      <c r="I133" s="7">
        <f>IFERROR(100*_xlfn.IFNA(VLOOKUP($B133,[1]KviZDarije6!$A$1:$K$1000, 3, 0), 0)/'[1]TOP SCORES'!G$2,0)</f>
        <v>0</v>
      </c>
      <c r="J133" s="7">
        <f>IFERROR(100*_xlfn.IFNA(VLOOKUP($B133,[1]KviZDarije7!$A$1:$K$1000, 3, 0), 0)/'[1]TOP SCORES'!H$2,0)</f>
        <v>0</v>
      </c>
      <c r="K133" s="7">
        <f>IFERROR(100*_xlfn.IFNA(VLOOKUP($B133,[1]KviZDarije8!$A$1:$K$1000, 3, 0), 0)/'[1]TOP SCORES'!I$2,0)</f>
        <v>0</v>
      </c>
    </row>
    <row r="134" spans="1:11" ht="15.75" x14ac:dyDescent="0.25">
      <c r="A134" s="1">
        <f ca="1">RANK(C134,C$2:C$998)</f>
        <v>132</v>
      </c>
      <c r="B134" s="11" t="s">
        <v>159</v>
      </c>
      <c r="C134" s="6" cm="1">
        <f t="array" aca="1" ref="C134" ca="1">SUM(LARGE(D134:M134,ROW(INDIRECT("1:7"))))</f>
        <v>69.230769230769226</v>
      </c>
      <c r="D134" s="7">
        <f>IFERROR(100*_xlfn.IFNA(VLOOKUP($B134,[1]KviZDarije1!$A$1:$K$1000, 3, 0), 0)/'[1]TOP SCORES'!B$2,0)</f>
        <v>69.230769230769226</v>
      </c>
      <c r="E134" s="7">
        <f>IFERROR(100*_xlfn.IFNA(VLOOKUP($B134,[1]KviZDarije2!$A$1:$K$1000, 3, 0), 0)/'[1]TOP SCORES'!C$2,0)</f>
        <v>0</v>
      </c>
      <c r="F134" s="7">
        <f>IFERROR(100*_xlfn.IFNA(VLOOKUP($B134,[1]KviZDarije3!$A$1:$K$1000, 3, 0), 0)/'[1]TOP SCORES'!D$2,0)</f>
        <v>0</v>
      </c>
      <c r="G134" s="7">
        <f>IFERROR(100*_xlfn.IFNA(VLOOKUP($B134,[1]KviZDarije4!$A$1:$K$1000, 3, 0), 0)/'[1]TOP SCORES'!E$2,0)</f>
        <v>0</v>
      </c>
      <c r="H134" s="7">
        <f>IFERROR(100*_xlfn.IFNA(VLOOKUP($B134,[1]KviZDarije5!$A$1:$K$1000, 3, 0), 0)/'[1]TOP SCORES'!F$2,0)</f>
        <v>0</v>
      </c>
      <c r="I134" s="7">
        <f>IFERROR(100*_xlfn.IFNA(VLOOKUP($B134,[1]KviZDarije6!$A$1:$K$1000, 3, 0), 0)/'[1]TOP SCORES'!G$2,0)</f>
        <v>0</v>
      </c>
      <c r="J134" s="7">
        <f>IFERROR(100*_xlfn.IFNA(VLOOKUP($B134,[1]KviZDarije7!$A$1:$K$1000, 3, 0), 0)/'[1]TOP SCORES'!H$2,0)</f>
        <v>0</v>
      </c>
      <c r="K134" s="7">
        <f>IFERROR(100*_xlfn.IFNA(VLOOKUP($B134,[1]KviZDarije8!$A$1:$K$1000, 3, 0), 0)/'[1]TOP SCORES'!I$2,0)</f>
        <v>0</v>
      </c>
    </row>
    <row r="135" spans="1:11" ht="15.75" x14ac:dyDescent="0.25">
      <c r="A135" s="1">
        <f ca="1">RANK(C135,C$2:C$998)</f>
        <v>132</v>
      </c>
      <c r="B135" s="11" t="s">
        <v>133</v>
      </c>
      <c r="C135" s="6" cm="1">
        <f t="array" aca="1" ref="C135" ca="1">SUM(LARGE(D135:M135,ROW(INDIRECT("1:7"))))</f>
        <v>69.230769230769226</v>
      </c>
      <c r="D135" s="7">
        <f>IFERROR(100*_xlfn.IFNA(VLOOKUP($B135,[1]KviZDarije1!$A$1:$K$1000, 3, 0), 0)/'[1]TOP SCORES'!B$2,0)</f>
        <v>30.76923076923077</v>
      </c>
      <c r="E135" s="7">
        <f>IFERROR(100*_xlfn.IFNA(VLOOKUP($B135,[1]KviZDarije2!$A$1:$K$1000, 3, 0), 0)/'[1]TOP SCORES'!C$2,0)</f>
        <v>0</v>
      </c>
      <c r="F135" s="7">
        <f>IFERROR(100*_xlfn.IFNA(VLOOKUP($B135,[1]KviZDarije3!$A$1:$K$1000, 3, 0), 0)/'[1]TOP SCORES'!D$2,0)</f>
        <v>0</v>
      </c>
      <c r="G135" s="7">
        <f>IFERROR(100*_xlfn.IFNA(VLOOKUP($B135,[1]KviZDarije4!$A$1:$K$1000, 3, 0), 0)/'[1]TOP SCORES'!E$2,0)</f>
        <v>0</v>
      </c>
      <c r="H135" s="7">
        <f>IFERROR(100*_xlfn.IFNA(VLOOKUP($B135,[1]KviZDarije5!$A$1:$K$1000, 3, 0), 0)/'[1]TOP SCORES'!F$2,0)</f>
        <v>0</v>
      </c>
      <c r="I135" s="7">
        <f>IFERROR(100*_xlfn.IFNA(VLOOKUP($B135,[1]KviZDarije6!$A$1:$K$1000, 3, 0), 0)/'[1]TOP SCORES'!G$2,0)</f>
        <v>0</v>
      </c>
      <c r="J135" s="7">
        <f>IFERROR(100*_xlfn.IFNA(VLOOKUP($B135,[1]KviZDarije7!$A$1:$K$1000, 3, 0), 0)/'[1]TOP SCORES'!H$2,0)</f>
        <v>0</v>
      </c>
      <c r="K135" s="7">
        <f>IFERROR(100*_xlfn.IFNA(VLOOKUP($B135,[1]KviZDarije8!$A$1:$K$1000, 3, 0), 0)/'[1]TOP SCORES'!I$2,0)</f>
        <v>38.46153846153846</v>
      </c>
    </row>
    <row r="136" spans="1:11" ht="15.75" x14ac:dyDescent="0.25">
      <c r="A136" s="1">
        <f ca="1">RANK(C136,C$2:C$998)</f>
        <v>135</v>
      </c>
      <c r="B136" s="10" t="s">
        <v>151</v>
      </c>
      <c r="C136" s="6" cm="1">
        <f t="array" aca="1" ref="C136" ca="1">SUM(LARGE(D136:M136,ROW(INDIRECT("1:7"))))</f>
        <v>64.285714285714292</v>
      </c>
      <c r="D136" s="7">
        <f>IFERROR(100*_xlfn.IFNA(VLOOKUP($B136,[1]KviZDarije1!$A$1:$K$1000, 3, 0), 0)/'[1]TOP SCORES'!B$2,0)</f>
        <v>0</v>
      </c>
      <c r="E136" s="7">
        <f>IFERROR(100*_xlfn.IFNA(VLOOKUP($B136,[1]KviZDarije2!$A$1:$K$1000, 3, 0), 0)/'[1]TOP SCORES'!C$2,0)</f>
        <v>0</v>
      </c>
      <c r="F136" s="7">
        <f>IFERROR(100*_xlfn.IFNA(VLOOKUP($B136,[1]KviZDarije3!$A$1:$K$1000, 3, 0), 0)/'[1]TOP SCORES'!D$2,0)</f>
        <v>0</v>
      </c>
      <c r="G136" s="7">
        <f>IFERROR(100*_xlfn.IFNA(VLOOKUP($B136,[1]KviZDarije4!$A$1:$K$1000, 3, 0), 0)/'[1]TOP SCORES'!E$2,0)</f>
        <v>0</v>
      </c>
      <c r="H136" s="7">
        <f>IFERROR(100*_xlfn.IFNA(VLOOKUP($B136,[1]KviZDarije5!$A$1:$K$1000, 3, 0), 0)/'[1]TOP SCORES'!F$2,0)</f>
        <v>64.285714285714292</v>
      </c>
      <c r="I136" s="7">
        <f>IFERROR(100*_xlfn.IFNA(VLOOKUP($B136,[1]KviZDarije6!$A$1:$K$1000, 3, 0), 0)/'[1]TOP SCORES'!G$2,0)</f>
        <v>0</v>
      </c>
      <c r="J136" s="7">
        <f>IFERROR(100*_xlfn.IFNA(VLOOKUP($B136,[1]KviZDarije7!$A$1:$K$1000, 3, 0), 0)/'[1]TOP SCORES'!H$2,0)</f>
        <v>0</v>
      </c>
      <c r="K136" s="7">
        <f>IFERROR(100*_xlfn.IFNA(VLOOKUP($B136,[1]KviZDarije8!$A$1:$K$1000, 3, 0), 0)/'[1]TOP SCORES'!I$2,0)</f>
        <v>0</v>
      </c>
    </row>
    <row r="137" spans="1:11" ht="15.75" x14ac:dyDescent="0.25">
      <c r="A137" s="1">
        <f ca="1">RANK(C137,C$2:C$998)</f>
        <v>135</v>
      </c>
      <c r="B137" s="10" t="s">
        <v>179</v>
      </c>
      <c r="C137" s="6" cm="1">
        <f t="array" aca="1" ref="C137" ca="1">SUM(LARGE(D137:M137,ROW(INDIRECT("1:7"))))</f>
        <v>64.285714285714292</v>
      </c>
      <c r="D137" s="7">
        <f>IFERROR(100*_xlfn.IFNA(VLOOKUP($B137,[1]KviZDarije1!$A$1:$K$1000, 3, 0), 0)/'[1]TOP SCORES'!B$2,0)</f>
        <v>0</v>
      </c>
      <c r="E137" s="7">
        <f>IFERROR(100*_xlfn.IFNA(VLOOKUP($B137,[1]KviZDarije2!$A$1:$K$1000, 3, 0), 0)/'[1]TOP SCORES'!C$2,0)</f>
        <v>0</v>
      </c>
      <c r="F137" s="7">
        <f>IFERROR(100*_xlfn.IFNA(VLOOKUP($B137,[1]KviZDarije3!$A$1:$K$1000, 3, 0), 0)/'[1]TOP SCORES'!D$2,0)</f>
        <v>64.285714285714292</v>
      </c>
      <c r="G137" s="7">
        <f>IFERROR(100*_xlfn.IFNA(VLOOKUP($B137,[1]KviZDarije4!$A$1:$K$1000, 3, 0), 0)/'[1]TOP SCORES'!E$2,0)</f>
        <v>0</v>
      </c>
      <c r="H137" s="7">
        <f>IFERROR(100*_xlfn.IFNA(VLOOKUP($B137,[1]KviZDarije5!$A$1:$K$1000, 3, 0), 0)/'[1]TOP SCORES'!F$2,0)</f>
        <v>0</v>
      </c>
      <c r="I137" s="7">
        <f>IFERROR(100*_xlfn.IFNA(VLOOKUP($B137,[1]KviZDarije6!$A$1:$K$1000, 3, 0), 0)/'[1]TOP SCORES'!G$2,0)</f>
        <v>0</v>
      </c>
      <c r="J137" s="7">
        <f>IFERROR(100*_xlfn.IFNA(VLOOKUP($B137,[1]KviZDarije7!$A$1:$K$1000, 3, 0), 0)/'[1]TOP SCORES'!H$2,0)</f>
        <v>0</v>
      </c>
      <c r="K137" s="7">
        <f>IFERROR(100*_xlfn.IFNA(VLOOKUP($B137,[1]KviZDarije8!$A$1:$K$1000, 3, 0), 0)/'[1]TOP SCORES'!I$2,0)</f>
        <v>0</v>
      </c>
    </row>
    <row r="138" spans="1:11" ht="15.75" x14ac:dyDescent="0.25">
      <c r="A138" s="1">
        <f ca="1">RANK(C138,C$2:C$998)</f>
        <v>135</v>
      </c>
      <c r="B138" s="10" t="s">
        <v>173</v>
      </c>
      <c r="C138" s="6" cm="1">
        <f t="array" aca="1" ref="C138" ca="1">SUM(LARGE(D138:M138,ROW(INDIRECT("1:7"))))</f>
        <v>64.285714285714292</v>
      </c>
      <c r="D138" s="7">
        <f>IFERROR(100*_xlfn.IFNA(VLOOKUP($B138,[1]KviZDarije1!$A$1:$K$1000, 3, 0), 0)/'[1]TOP SCORES'!B$2,0)</f>
        <v>0</v>
      </c>
      <c r="E138" s="7">
        <f>IFERROR(100*_xlfn.IFNA(VLOOKUP($B138,[1]KviZDarije2!$A$1:$K$1000, 3, 0), 0)/'[1]TOP SCORES'!C$2,0)</f>
        <v>0</v>
      </c>
      <c r="F138" s="7">
        <f>IFERROR(100*_xlfn.IFNA(VLOOKUP($B138,[1]KviZDarije3!$A$1:$K$1000, 3, 0), 0)/'[1]TOP SCORES'!D$2,0)</f>
        <v>0</v>
      </c>
      <c r="G138" s="7">
        <f>IFERROR(100*_xlfn.IFNA(VLOOKUP($B138,[1]KviZDarije4!$A$1:$K$1000, 3, 0), 0)/'[1]TOP SCORES'!E$2,0)</f>
        <v>0</v>
      </c>
      <c r="H138" s="7">
        <f>IFERROR(100*_xlfn.IFNA(VLOOKUP($B138,[1]KviZDarije5!$A$1:$K$1000, 3, 0), 0)/'[1]TOP SCORES'!F$2,0)</f>
        <v>64.285714285714292</v>
      </c>
      <c r="I138" s="7">
        <f>IFERROR(100*_xlfn.IFNA(VLOOKUP($B138,[1]KviZDarije6!$A$1:$K$1000, 3, 0), 0)/'[1]TOP SCORES'!G$2,0)</f>
        <v>0</v>
      </c>
      <c r="J138" s="7">
        <f>IFERROR(100*_xlfn.IFNA(VLOOKUP($B138,[1]KviZDarije7!$A$1:$K$1000, 3, 0), 0)/'[1]TOP SCORES'!H$2,0)</f>
        <v>0</v>
      </c>
      <c r="K138" s="7">
        <f>IFERROR(100*_xlfn.IFNA(VLOOKUP($B138,[1]KviZDarije8!$A$1:$K$1000, 3, 0), 0)/'[1]TOP SCORES'!I$2,0)</f>
        <v>0</v>
      </c>
    </row>
    <row r="139" spans="1:11" ht="15.75" x14ac:dyDescent="0.25">
      <c r="A139" s="1">
        <f ca="1">RANK(C139,C$2:C$998)</f>
        <v>138</v>
      </c>
      <c r="B139" s="11" t="s">
        <v>163</v>
      </c>
      <c r="C139" s="6" cm="1">
        <f t="array" aca="1" ref="C139" ca="1">SUM(LARGE(D139:M139,ROW(INDIRECT("1:7"))))</f>
        <v>64.285714285714278</v>
      </c>
      <c r="D139" s="7">
        <f>IFERROR(100*_xlfn.IFNA(VLOOKUP($B139,[1]KviZDarije1!$A$1:$K$1000, 3, 0), 0)/'[1]TOP SCORES'!B$2,0)</f>
        <v>0</v>
      </c>
      <c r="E139" s="7">
        <f>IFERROR(100*_xlfn.IFNA(VLOOKUP($B139,[1]KviZDarije2!$A$1:$K$1000, 3, 0), 0)/'[1]TOP SCORES'!C$2,0)</f>
        <v>0</v>
      </c>
      <c r="F139" s="7">
        <f>IFERROR(100*_xlfn.IFNA(VLOOKUP($B139,[1]KviZDarije3!$A$1:$K$1000, 3, 0), 0)/'[1]TOP SCORES'!D$2,0)</f>
        <v>0</v>
      </c>
      <c r="G139" s="7">
        <f>IFERROR(100*_xlfn.IFNA(VLOOKUP($B139,[1]KviZDarije4!$A$1:$K$1000, 3, 0), 0)/'[1]TOP SCORES'!E$2,0)</f>
        <v>42.857142857142854</v>
      </c>
      <c r="H139" s="7">
        <f>IFERROR(100*_xlfn.IFNA(VLOOKUP($B139,[1]KviZDarije5!$A$1:$K$1000, 3, 0), 0)/'[1]TOP SCORES'!F$2,0)</f>
        <v>21.428571428571427</v>
      </c>
      <c r="I139" s="7">
        <f>IFERROR(100*_xlfn.IFNA(VLOOKUP($B139,[1]KviZDarije6!$A$1:$K$1000, 3, 0), 0)/'[1]TOP SCORES'!G$2,0)</f>
        <v>0</v>
      </c>
      <c r="J139" s="7">
        <f>IFERROR(100*_xlfn.IFNA(VLOOKUP($B139,[1]KviZDarije7!$A$1:$K$1000, 3, 0), 0)/'[1]TOP SCORES'!H$2,0)</f>
        <v>0</v>
      </c>
      <c r="K139" s="7">
        <f>IFERROR(100*_xlfn.IFNA(VLOOKUP($B139,[1]KviZDarije8!$A$1:$K$1000, 3, 0), 0)/'[1]TOP SCORES'!I$2,0)</f>
        <v>0</v>
      </c>
    </row>
    <row r="140" spans="1:11" ht="15.75" x14ac:dyDescent="0.25">
      <c r="A140" s="1">
        <f ca="1">RANK(C140,C$2:C$998)</f>
        <v>139</v>
      </c>
      <c r="B140" s="11" t="s">
        <v>156</v>
      </c>
      <c r="C140" s="6" cm="1">
        <f t="array" aca="1" ref="C140" ca="1">SUM(LARGE(D140:M140,ROW(INDIRECT("1:7"))))</f>
        <v>58.333333333333336</v>
      </c>
      <c r="D140" s="7">
        <f>IFERROR(100*_xlfn.IFNA(VLOOKUP($B140,[1]KviZDarije1!$A$1:$K$1000, 3, 0), 0)/'[1]TOP SCORES'!B$2,0)</f>
        <v>0</v>
      </c>
      <c r="E140" s="7">
        <f>IFERROR(100*_xlfn.IFNA(VLOOKUP($B140,[1]KviZDarije2!$A$1:$K$1000, 3, 0), 0)/'[1]TOP SCORES'!C$2,0)</f>
        <v>58.333333333333336</v>
      </c>
      <c r="F140" s="7">
        <f>IFERROR(100*_xlfn.IFNA(VLOOKUP($B140,[1]KviZDarije3!$A$1:$K$1000, 3, 0), 0)/'[1]TOP SCORES'!D$2,0)</f>
        <v>0</v>
      </c>
      <c r="G140" s="7">
        <f>IFERROR(100*_xlfn.IFNA(VLOOKUP($B140,[1]KviZDarije4!$A$1:$K$1000, 3, 0), 0)/'[1]TOP SCORES'!E$2,0)</f>
        <v>0</v>
      </c>
      <c r="H140" s="7">
        <f>IFERROR(100*_xlfn.IFNA(VLOOKUP($B140,[1]KviZDarije5!$A$1:$K$1000, 3, 0), 0)/'[1]TOP SCORES'!F$2,0)</f>
        <v>0</v>
      </c>
      <c r="I140" s="7">
        <f>IFERROR(100*_xlfn.IFNA(VLOOKUP($B140,[1]KviZDarije6!$A$1:$K$1000, 3, 0), 0)/'[1]TOP SCORES'!G$2,0)</f>
        <v>0</v>
      </c>
      <c r="J140" s="7">
        <f>IFERROR(100*_xlfn.IFNA(VLOOKUP($B140,[1]KviZDarije7!$A$1:$K$1000, 3, 0), 0)/'[1]TOP SCORES'!H$2,0)</f>
        <v>0</v>
      </c>
      <c r="K140" s="7">
        <f>IFERROR(100*_xlfn.IFNA(VLOOKUP($B140,[1]KviZDarije8!$A$1:$K$1000, 3, 0), 0)/'[1]TOP SCORES'!I$2,0)</f>
        <v>0</v>
      </c>
    </row>
    <row r="141" spans="1:11" ht="15.75" x14ac:dyDescent="0.25">
      <c r="A141" s="1">
        <f ca="1">RANK(C141,C$2:C$998)</f>
        <v>139</v>
      </c>
      <c r="B141" s="11" t="s">
        <v>147</v>
      </c>
      <c r="C141" s="6" cm="1">
        <f t="array" aca="1" ref="C141" ca="1">SUM(LARGE(D141:M141,ROW(INDIRECT("1:7"))))</f>
        <v>58.333333333333336</v>
      </c>
      <c r="D141" s="7">
        <f>IFERROR(100*_xlfn.IFNA(VLOOKUP($B141,[1]KviZDarije1!$A$1:$K$1000, 3, 0), 0)/'[1]TOP SCORES'!B$2,0)</f>
        <v>0</v>
      </c>
      <c r="E141" s="7">
        <f>IFERROR(100*_xlfn.IFNA(VLOOKUP($B141,[1]KviZDarije2!$A$1:$K$1000, 3, 0), 0)/'[1]TOP SCORES'!C$2,0)</f>
        <v>58.333333333333336</v>
      </c>
      <c r="F141" s="7">
        <f>IFERROR(100*_xlfn.IFNA(VLOOKUP($B141,[1]KviZDarije3!$A$1:$K$1000, 3, 0), 0)/'[1]TOP SCORES'!D$2,0)</f>
        <v>0</v>
      </c>
      <c r="G141" s="7">
        <f>IFERROR(100*_xlfn.IFNA(VLOOKUP($B141,[1]KviZDarije4!$A$1:$K$1000, 3, 0), 0)/'[1]TOP SCORES'!E$2,0)</f>
        <v>0</v>
      </c>
      <c r="H141" s="7">
        <f>IFERROR(100*_xlfn.IFNA(VLOOKUP($B141,[1]KviZDarije5!$A$1:$K$1000, 3, 0), 0)/'[1]TOP SCORES'!F$2,0)</f>
        <v>0</v>
      </c>
      <c r="I141" s="7">
        <f>IFERROR(100*_xlfn.IFNA(VLOOKUP($B141,[1]KviZDarije6!$A$1:$K$1000, 3, 0), 0)/'[1]TOP SCORES'!G$2,0)</f>
        <v>0</v>
      </c>
      <c r="J141" s="7">
        <f>IFERROR(100*_xlfn.IFNA(VLOOKUP($B141,[1]KviZDarije7!$A$1:$K$1000, 3, 0), 0)/'[1]TOP SCORES'!H$2,0)</f>
        <v>0</v>
      </c>
      <c r="K141" s="7">
        <f>IFERROR(100*_xlfn.IFNA(VLOOKUP($B141,[1]KviZDarije8!$A$1:$K$1000, 3, 0), 0)/'[1]TOP SCORES'!I$2,0)</f>
        <v>0</v>
      </c>
    </row>
    <row r="142" spans="1:11" ht="15.75" x14ac:dyDescent="0.25">
      <c r="A142" s="1">
        <f ca="1">RANK(C142,C$2:C$998)</f>
        <v>141</v>
      </c>
      <c r="B142" s="11" t="s">
        <v>124</v>
      </c>
      <c r="C142" s="6" cm="1">
        <f t="array" aca="1" ref="C142" ca="1">SUM(LARGE(D142:M142,ROW(INDIRECT("1:7"))))</f>
        <v>57.142857142857153</v>
      </c>
      <c r="D142" s="7">
        <f>IFERROR(100*_xlfn.IFNA(VLOOKUP($B142,[1]KviZDarije1!$A$1:$K$1000, 3, 0), 0)/'[1]TOP SCORES'!B$2,0)</f>
        <v>0</v>
      </c>
      <c r="E142" s="7">
        <f>IFERROR(100*_xlfn.IFNA(VLOOKUP($B142,[1]KviZDarije2!$A$1:$K$1000, 3, 0), 0)/'[1]TOP SCORES'!C$2,0)</f>
        <v>0</v>
      </c>
      <c r="F142" s="7">
        <f>IFERROR(100*_xlfn.IFNA(VLOOKUP($B142,[1]KviZDarije3!$A$1:$K$1000, 3, 0), 0)/'[1]TOP SCORES'!D$2,0)</f>
        <v>7.1428571428571432</v>
      </c>
      <c r="G142" s="7">
        <f>IFERROR(100*_xlfn.IFNA(VLOOKUP($B142,[1]KviZDarije4!$A$1:$K$1000, 3, 0), 0)/'[1]TOP SCORES'!E$2,0)</f>
        <v>14.285714285714286</v>
      </c>
      <c r="H142" s="7">
        <f>IFERROR(100*_xlfn.IFNA(VLOOKUP($B142,[1]KviZDarije5!$A$1:$K$1000, 3, 0), 0)/'[1]TOP SCORES'!F$2,0)</f>
        <v>0</v>
      </c>
      <c r="I142" s="7">
        <f>IFERROR(100*_xlfn.IFNA(VLOOKUP($B142,[1]KviZDarije6!$A$1:$K$1000, 3, 0), 0)/'[1]TOP SCORES'!G$2,0)</f>
        <v>7.1428571428571432</v>
      </c>
      <c r="J142" s="7">
        <f>IFERROR(100*_xlfn.IFNA(VLOOKUP($B142,[1]KviZDarije7!$A$1:$K$1000, 3, 0), 0)/'[1]TOP SCORES'!H$2,0)</f>
        <v>28.571428571428573</v>
      </c>
      <c r="K142" s="7">
        <f>IFERROR(100*_xlfn.IFNA(VLOOKUP($B142,[1]KviZDarije8!$A$1:$K$1000, 3, 0), 0)/'[1]TOP SCORES'!I$2,0)</f>
        <v>0</v>
      </c>
    </row>
    <row r="143" spans="1:11" ht="15.75" x14ac:dyDescent="0.25">
      <c r="A143" s="1">
        <f ca="1">RANK(C143,C$2:C$998)</f>
        <v>142</v>
      </c>
      <c r="B143" s="10" t="s">
        <v>148</v>
      </c>
      <c r="C143" s="6" cm="1">
        <f t="array" aca="1" ref="C143" ca="1">SUM(LARGE(D143:M143,ROW(INDIRECT("1:7"))))</f>
        <v>53.846153846153847</v>
      </c>
      <c r="D143" s="7">
        <f>IFERROR(100*_xlfn.IFNA(VLOOKUP($B143,[1]KviZDarije1!$A$1:$K$1000, 3, 0), 0)/'[1]TOP SCORES'!B$2,0)</f>
        <v>53.846153846153847</v>
      </c>
      <c r="E143" s="7">
        <f>IFERROR(100*_xlfn.IFNA(VLOOKUP($B143,[1]KviZDarije2!$A$1:$K$1000, 3, 0), 0)/'[1]TOP SCORES'!C$2,0)</f>
        <v>0</v>
      </c>
      <c r="F143" s="7">
        <f>IFERROR(100*_xlfn.IFNA(VLOOKUP($B143,[1]KviZDarije3!$A$1:$K$1000, 3, 0), 0)/'[1]TOP SCORES'!D$2,0)</f>
        <v>0</v>
      </c>
      <c r="G143" s="7">
        <f>IFERROR(100*_xlfn.IFNA(VLOOKUP($B143,[1]KviZDarije4!$A$1:$K$1000, 3, 0), 0)/'[1]TOP SCORES'!E$2,0)</f>
        <v>0</v>
      </c>
      <c r="H143" s="7">
        <f>IFERROR(100*_xlfn.IFNA(VLOOKUP($B143,[1]KviZDarije5!$A$1:$K$1000, 3, 0), 0)/'[1]TOP SCORES'!F$2,0)</f>
        <v>0</v>
      </c>
      <c r="I143" s="7">
        <f>IFERROR(100*_xlfn.IFNA(VLOOKUP($B143,[1]KviZDarije6!$A$1:$K$1000, 3, 0), 0)/'[1]TOP SCORES'!G$2,0)</f>
        <v>0</v>
      </c>
      <c r="J143" s="7">
        <f>IFERROR(100*_xlfn.IFNA(VLOOKUP($B143,[1]KviZDarije7!$A$1:$K$1000, 3, 0), 0)/'[1]TOP SCORES'!H$2,0)</f>
        <v>0</v>
      </c>
      <c r="K143" s="7">
        <f>IFERROR(100*_xlfn.IFNA(VLOOKUP($B143,[1]KviZDarije8!$A$1:$K$1000, 3, 0), 0)/'[1]TOP SCORES'!I$2,0)</f>
        <v>0</v>
      </c>
    </row>
    <row r="144" spans="1:11" ht="15.75" x14ac:dyDescent="0.25">
      <c r="A144" s="1">
        <f ca="1">RANK(C144,C$2:C$998)</f>
        <v>142</v>
      </c>
      <c r="B144" s="10" t="s">
        <v>162</v>
      </c>
      <c r="C144" s="6" cm="1">
        <f t="array" aca="1" ref="C144" ca="1">SUM(LARGE(D144:M144,ROW(INDIRECT("1:7"))))</f>
        <v>53.846153846153847</v>
      </c>
      <c r="D144" s="7">
        <f>IFERROR(100*_xlfn.IFNA(VLOOKUP($B144,[1]KviZDarije1!$A$1:$K$1000, 3, 0), 0)/'[1]TOP SCORES'!B$2,0)</f>
        <v>53.846153846153847</v>
      </c>
      <c r="E144" s="7">
        <f>IFERROR(100*_xlfn.IFNA(VLOOKUP($B144,[1]KviZDarije2!$A$1:$K$1000, 3, 0), 0)/'[1]TOP SCORES'!C$2,0)</f>
        <v>0</v>
      </c>
      <c r="F144" s="7">
        <f>IFERROR(100*_xlfn.IFNA(VLOOKUP($B144,[1]KviZDarije3!$A$1:$K$1000, 3, 0), 0)/'[1]TOP SCORES'!D$2,0)</f>
        <v>0</v>
      </c>
      <c r="G144" s="7">
        <f>IFERROR(100*_xlfn.IFNA(VLOOKUP($B144,[1]KviZDarije4!$A$1:$K$1000, 3, 0), 0)/'[1]TOP SCORES'!E$2,0)</f>
        <v>0</v>
      </c>
      <c r="H144" s="7">
        <f>IFERROR(100*_xlfn.IFNA(VLOOKUP($B144,[1]KviZDarije5!$A$1:$K$1000, 3, 0), 0)/'[1]TOP SCORES'!F$2,0)</f>
        <v>0</v>
      </c>
      <c r="I144" s="7">
        <f>IFERROR(100*_xlfn.IFNA(VLOOKUP($B144,[1]KviZDarije6!$A$1:$K$1000, 3, 0), 0)/'[1]TOP SCORES'!G$2,0)</f>
        <v>0</v>
      </c>
      <c r="J144" s="7">
        <f>IFERROR(100*_xlfn.IFNA(VLOOKUP($B144,[1]KviZDarije7!$A$1:$K$1000, 3, 0), 0)/'[1]TOP SCORES'!H$2,0)</f>
        <v>0</v>
      </c>
      <c r="K144" s="7">
        <f>IFERROR(100*_xlfn.IFNA(VLOOKUP($B144,[1]KviZDarije8!$A$1:$K$1000, 3, 0), 0)/'[1]TOP SCORES'!I$2,0)</f>
        <v>0</v>
      </c>
    </row>
    <row r="145" spans="1:11" ht="15.75" x14ac:dyDescent="0.25">
      <c r="A145" s="1">
        <f ca="1">RANK(C145,C$2:C$998)</f>
        <v>142</v>
      </c>
      <c r="B145" s="11" t="s">
        <v>193</v>
      </c>
      <c r="C145" s="6" cm="1">
        <f t="array" aca="1" ref="C145" ca="1">SUM(LARGE(D145:M145,ROW(INDIRECT("1:7"))))</f>
        <v>53.846153846153847</v>
      </c>
      <c r="D145" s="7">
        <f>IFERROR(100*_xlfn.IFNA(VLOOKUP($B145,[1]KviZDarije1!$A$1:$K$1000, 3, 0), 0)/'[1]TOP SCORES'!B$2,0)</f>
        <v>53.846153846153847</v>
      </c>
      <c r="E145" s="7">
        <f>IFERROR(100*_xlfn.IFNA(VLOOKUP($B145,[1]KviZDarije2!$A$1:$K$1000, 3, 0), 0)/'[1]TOP SCORES'!C$2,0)</f>
        <v>0</v>
      </c>
      <c r="F145" s="7">
        <f>IFERROR(100*_xlfn.IFNA(VLOOKUP($B145,[1]KviZDarije3!$A$1:$K$1000, 3, 0), 0)/'[1]TOP SCORES'!D$2,0)</f>
        <v>0</v>
      </c>
      <c r="G145" s="7">
        <f>IFERROR(100*_xlfn.IFNA(VLOOKUP($B145,[1]KviZDarije4!$A$1:$K$1000, 3, 0), 0)/'[1]TOP SCORES'!E$2,0)</f>
        <v>0</v>
      </c>
      <c r="H145" s="7">
        <f>IFERROR(100*_xlfn.IFNA(VLOOKUP($B145,[1]KviZDarije5!$A$1:$K$1000, 3, 0), 0)/'[1]TOP SCORES'!F$2,0)</f>
        <v>0</v>
      </c>
      <c r="I145" s="7">
        <f>IFERROR(100*_xlfn.IFNA(VLOOKUP($B145,[1]KviZDarije6!$A$1:$K$1000, 3, 0), 0)/'[1]TOP SCORES'!G$2,0)</f>
        <v>0</v>
      </c>
      <c r="J145" s="7">
        <f>IFERROR(100*_xlfn.IFNA(VLOOKUP($B145,[1]KviZDarije7!$A$1:$K$1000, 3, 0), 0)/'[1]TOP SCORES'!H$2,0)</f>
        <v>0</v>
      </c>
      <c r="K145" s="7">
        <f>IFERROR(100*_xlfn.IFNA(VLOOKUP($B145,[1]KviZDarije8!$A$1:$K$1000, 3, 0), 0)/'[1]TOP SCORES'!I$2,0)</f>
        <v>0</v>
      </c>
    </row>
    <row r="146" spans="1:11" ht="15.75" x14ac:dyDescent="0.25">
      <c r="A146" s="1">
        <f ca="1">RANK(C146,C$2:C$998)</f>
        <v>145</v>
      </c>
      <c r="B146" s="11" t="s">
        <v>146</v>
      </c>
      <c r="C146" s="6" cm="1">
        <f t="array" aca="1" ref="C146" ca="1">SUM(LARGE(D146:M146,ROW(INDIRECT("1:7"))))</f>
        <v>51.098901098901102</v>
      </c>
      <c r="D146" s="7">
        <f>IFERROR(100*_xlfn.IFNA(VLOOKUP($B146,[1]KviZDarije1!$A$1:$K$1000, 3, 0), 0)/'[1]TOP SCORES'!B$2,0)</f>
        <v>15.384615384615385</v>
      </c>
      <c r="E146" s="7">
        <f>IFERROR(100*_xlfn.IFNA(VLOOKUP($B146,[1]KviZDarije2!$A$1:$K$1000, 3, 0), 0)/'[1]TOP SCORES'!C$2,0)</f>
        <v>0</v>
      </c>
      <c r="F146" s="7">
        <f>IFERROR(100*_xlfn.IFNA(VLOOKUP($B146,[1]KviZDarije3!$A$1:$K$1000, 3, 0), 0)/'[1]TOP SCORES'!D$2,0)</f>
        <v>0</v>
      </c>
      <c r="G146" s="7">
        <f>IFERROR(100*_xlfn.IFNA(VLOOKUP($B146,[1]KviZDarije4!$A$1:$K$1000, 3, 0), 0)/'[1]TOP SCORES'!E$2,0)</f>
        <v>0</v>
      </c>
      <c r="H146" s="7">
        <f>IFERROR(100*_xlfn.IFNA(VLOOKUP($B146,[1]KviZDarije5!$A$1:$K$1000, 3, 0), 0)/'[1]TOP SCORES'!F$2,0)</f>
        <v>35.714285714285715</v>
      </c>
      <c r="I146" s="7">
        <f>IFERROR(100*_xlfn.IFNA(VLOOKUP($B146,[1]KviZDarije6!$A$1:$K$1000, 3, 0), 0)/'[1]TOP SCORES'!G$2,0)</f>
        <v>0</v>
      </c>
      <c r="J146" s="7">
        <f>IFERROR(100*_xlfn.IFNA(VLOOKUP($B146,[1]KviZDarije7!$A$1:$K$1000, 3, 0), 0)/'[1]TOP SCORES'!H$2,0)</f>
        <v>0</v>
      </c>
      <c r="K146" s="7">
        <f>IFERROR(100*_xlfn.IFNA(VLOOKUP($B146,[1]KviZDarije8!$A$1:$K$1000, 3, 0), 0)/'[1]TOP SCORES'!I$2,0)</f>
        <v>0</v>
      </c>
    </row>
    <row r="147" spans="1:11" ht="15.75" x14ac:dyDescent="0.25">
      <c r="A147" s="1">
        <f ca="1">RANK(C147,C$2:C$998)</f>
        <v>146</v>
      </c>
      <c r="B147" s="10" t="s">
        <v>177</v>
      </c>
      <c r="C147" s="6" cm="1">
        <f t="array" aca="1" ref="C147" ca="1">SUM(LARGE(D147:M147,ROW(INDIRECT("1:7"))))</f>
        <v>50</v>
      </c>
      <c r="D147" s="7">
        <f>IFERROR(100*_xlfn.IFNA(VLOOKUP($B147,[1]KviZDarije1!$A$1:$K$1000, 3, 0), 0)/'[1]TOP SCORES'!B$2,0)</f>
        <v>0</v>
      </c>
      <c r="E147" s="7">
        <f>IFERROR(100*_xlfn.IFNA(VLOOKUP($B147,[1]KviZDarije2!$A$1:$K$1000, 3, 0), 0)/'[1]TOP SCORES'!C$2,0)</f>
        <v>0</v>
      </c>
      <c r="F147" s="7">
        <f>IFERROR(100*_xlfn.IFNA(VLOOKUP($B147,[1]KviZDarije3!$A$1:$K$1000, 3, 0), 0)/'[1]TOP SCORES'!D$2,0)</f>
        <v>0</v>
      </c>
      <c r="G147" s="7">
        <f>IFERROR(100*_xlfn.IFNA(VLOOKUP($B147,[1]KviZDarije4!$A$1:$K$1000, 3, 0), 0)/'[1]TOP SCORES'!E$2,0)</f>
        <v>50</v>
      </c>
      <c r="H147" s="7">
        <f>IFERROR(100*_xlfn.IFNA(VLOOKUP($B147,[1]KviZDarije5!$A$1:$K$1000, 3, 0), 0)/'[1]TOP SCORES'!F$2,0)</f>
        <v>0</v>
      </c>
      <c r="I147" s="7">
        <f>IFERROR(100*_xlfn.IFNA(VLOOKUP($B147,[1]KviZDarije6!$A$1:$K$1000, 3, 0), 0)/'[1]TOP SCORES'!G$2,0)</f>
        <v>0</v>
      </c>
      <c r="J147" s="7">
        <f>IFERROR(100*_xlfn.IFNA(VLOOKUP($B147,[1]KviZDarije7!$A$1:$K$1000, 3, 0), 0)/'[1]TOP SCORES'!H$2,0)</f>
        <v>0</v>
      </c>
      <c r="K147" s="7">
        <f>IFERROR(100*_xlfn.IFNA(VLOOKUP($B147,[1]KviZDarije8!$A$1:$K$1000, 3, 0), 0)/'[1]TOP SCORES'!I$2,0)</f>
        <v>0</v>
      </c>
    </row>
    <row r="148" spans="1:11" ht="15.75" x14ac:dyDescent="0.25">
      <c r="A148" s="1">
        <f ca="1">RANK(C148,C$2:C$998)</f>
        <v>146</v>
      </c>
      <c r="B148" s="11" t="s">
        <v>180</v>
      </c>
      <c r="C148" s="6" cm="1">
        <f t="array" aca="1" ref="C148" ca="1">SUM(LARGE(D148:M148,ROW(INDIRECT("1:7"))))</f>
        <v>50</v>
      </c>
      <c r="D148" s="7">
        <f>IFERROR(100*_xlfn.IFNA(VLOOKUP($B148,[1]KviZDarije1!$A$1:$K$1000, 3, 0), 0)/'[1]TOP SCORES'!B$2,0)</f>
        <v>0</v>
      </c>
      <c r="E148" s="7">
        <f>IFERROR(100*_xlfn.IFNA(VLOOKUP($B148,[1]KviZDarije2!$A$1:$K$1000, 3, 0), 0)/'[1]TOP SCORES'!C$2,0)</f>
        <v>0</v>
      </c>
      <c r="F148" s="7">
        <f>IFERROR(100*_xlfn.IFNA(VLOOKUP($B148,[1]KviZDarije3!$A$1:$K$1000, 3, 0), 0)/'[1]TOP SCORES'!D$2,0)</f>
        <v>0</v>
      </c>
      <c r="G148" s="7">
        <f>IFERROR(100*_xlfn.IFNA(VLOOKUP($B148,[1]KviZDarije4!$A$1:$K$1000, 3, 0), 0)/'[1]TOP SCORES'!E$2,0)</f>
        <v>50</v>
      </c>
      <c r="H148" s="7">
        <f>IFERROR(100*_xlfn.IFNA(VLOOKUP($B148,[1]KviZDarije5!$A$1:$K$1000, 3, 0), 0)/'[1]TOP SCORES'!F$2,0)</f>
        <v>0</v>
      </c>
      <c r="I148" s="7">
        <f>IFERROR(100*_xlfn.IFNA(VLOOKUP($B148,[1]KviZDarije6!$A$1:$K$1000, 3, 0), 0)/'[1]TOP SCORES'!G$2,0)</f>
        <v>0</v>
      </c>
      <c r="J148" s="7">
        <f>IFERROR(100*_xlfn.IFNA(VLOOKUP($B148,[1]KviZDarije7!$A$1:$K$1000, 3, 0), 0)/'[1]TOP SCORES'!H$2,0)</f>
        <v>0</v>
      </c>
      <c r="K148" s="7">
        <f>IFERROR(100*_xlfn.IFNA(VLOOKUP($B148,[1]KviZDarije8!$A$1:$K$1000, 3, 0), 0)/'[1]TOP SCORES'!I$2,0)</f>
        <v>0</v>
      </c>
    </row>
    <row r="149" spans="1:11" ht="15.75" x14ac:dyDescent="0.25">
      <c r="A149" s="1">
        <f ca="1">RANK(C149,C$2:C$998)</f>
        <v>148</v>
      </c>
      <c r="B149" s="10" t="s">
        <v>166</v>
      </c>
      <c r="C149" s="6" cm="1">
        <f t="array" aca="1" ref="C149" ca="1">SUM(LARGE(D149:M149,ROW(INDIRECT("1:7"))))</f>
        <v>46.153846153846153</v>
      </c>
      <c r="D149" s="7">
        <f>IFERROR(100*_xlfn.IFNA(VLOOKUP($B149,[1]KviZDarije1!$A$1:$K$1000, 3, 0), 0)/'[1]TOP SCORES'!B$2,0)</f>
        <v>46.153846153846153</v>
      </c>
      <c r="E149" s="7">
        <f>IFERROR(100*_xlfn.IFNA(VLOOKUP($B149,[1]KviZDarije2!$A$1:$K$1000, 3, 0), 0)/'[1]TOP SCORES'!C$2,0)</f>
        <v>0</v>
      </c>
      <c r="F149" s="7">
        <f>IFERROR(100*_xlfn.IFNA(VLOOKUP($B149,[1]KviZDarije3!$A$1:$K$1000, 3, 0), 0)/'[1]TOP SCORES'!D$2,0)</f>
        <v>0</v>
      </c>
      <c r="G149" s="7">
        <f>IFERROR(100*_xlfn.IFNA(VLOOKUP($B149,[1]KviZDarije4!$A$1:$K$1000, 3, 0), 0)/'[1]TOP SCORES'!E$2,0)</f>
        <v>0</v>
      </c>
      <c r="H149" s="7">
        <f>IFERROR(100*_xlfn.IFNA(VLOOKUP($B149,[1]KviZDarije5!$A$1:$K$1000, 3, 0), 0)/'[1]TOP SCORES'!F$2,0)</f>
        <v>0</v>
      </c>
      <c r="I149" s="7">
        <f>IFERROR(100*_xlfn.IFNA(VLOOKUP($B149,[1]KviZDarije6!$A$1:$K$1000, 3, 0), 0)/'[1]TOP SCORES'!G$2,0)</f>
        <v>0</v>
      </c>
      <c r="J149" s="7">
        <f>IFERROR(100*_xlfn.IFNA(VLOOKUP($B149,[1]KviZDarije7!$A$1:$K$1000, 3, 0), 0)/'[1]TOP SCORES'!H$2,0)</f>
        <v>0</v>
      </c>
      <c r="K149" s="7">
        <f>IFERROR(100*_xlfn.IFNA(VLOOKUP($B149,[1]KviZDarije8!$A$1:$K$1000, 3, 0), 0)/'[1]TOP SCORES'!I$2,0)</f>
        <v>0</v>
      </c>
    </row>
    <row r="150" spans="1:11" ht="15.75" x14ac:dyDescent="0.25">
      <c r="A150" s="1">
        <f ca="1">RANK(C150,C$2:C$998)</f>
        <v>148</v>
      </c>
      <c r="B150" s="10" t="s">
        <v>185</v>
      </c>
      <c r="C150" s="6" cm="1">
        <f t="array" aca="1" ref="C150" ca="1">SUM(LARGE(D150:M150,ROW(INDIRECT("1:7"))))</f>
        <v>46.153846153846153</v>
      </c>
      <c r="D150" s="7">
        <f>IFERROR(100*_xlfn.IFNA(VLOOKUP($B150,[1]KviZDarije1!$A$1:$K$1000, 3, 0), 0)/'[1]TOP SCORES'!B$2,0)</f>
        <v>46.153846153846153</v>
      </c>
      <c r="E150" s="7">
        <f>IFERROR(100*_xlfn.IFNA(VLOOKUP($B150,[1]KviZDarije2!$A$1:$K$1000, 3, 0), 0)/'[1]TOP SCORES'!C$2,0)</f>
        <v>0</v>
      </c>
      <c r="F150" s="7">
        <f>IFERROR(100*_xlfn.IFNA(VLOOKUP($B150,[1]KviZDarije3!$A$1:$K$1000, 3, 0), 0)/'[1]TOP SCORES'!D$2,0)</f>
        <v>0</v>
      </c>
      <c r="G150" s="7">
        <f>IFERROR(100*_xlfn.IFNA(VLOOKUP($B150,[1]KviZDarije4!$A$1:$K$1000, 3, 0), 0)/'[1]TOP SCORES'!E$2,0)</f>
        <v>0</v>
      </c>
      <c r="H150" s="7">
        <f>IFERROR(100*_xlfn.IFNA(VLOOKUP($B150,[1]KviZDarije5!$A$1:$K$1000, 3, 0), 0)/'[1]TOP SCORES'!F$2,0)</f>
        <v>0</v>
      </c>
      <c r="I150" s="7">
        <f>IFERROR(100*_xlfn.IFNA(VLOOKUP($B150,[1]KviZDarije6!$A$1:$K$1000, 3, 0), 0)/'[1]TOP SCORES'!G$2,0)</f>
        <v>0</v>
      </c>
      <c r="J150" s="7">
        <f>IFERROR(100*_xlfn.IFNA(VLOOKUP($B150,[1]KviZDarije7!$A$1:$K$1000, 3, 0), 0)/'[1]TOP SCORES'!H$2,0)</f>
        <v>0</v>
      </c>
      <c r="K150" s="7">
        <f>IFERROR(100*_xlfn.IFNA(VLOOKUP($B150,[1]KviZDarije8!$A$1:$K$1000, 3, 0), 0)/'[1]TOP SCORES'!I$2,0)</f>
        <v>0</v>
      </c>
    </row>
    <row r="151" spans="1:11" ht="15.75" x14ac:dyDescent="0.25">
      <c r="A151" s="1">
        <f ca="1">RANK(C151,C$2:C$998)</f>
        <v>148</v>
      </c>
      <c r="B151" s="11" t="s">
        <v>174</v>
      </c>
      <c r="C151" s="6" cm="1">
        <f t="array" aca="1" ref="C151" ca="1">SUM(LARGE(D151:M151,ROW(INDIRECT("1:7"))))</f>
        <v>46.153846153846153</v>
      </c>
      <c r="D151" s="7">
        <f>IFERROR(100*_xlfn.IFNA(VLOOKUP($B151,[1]KviZDarije1!$A$1:$K$1000, 3, 0), 0)/'[1]TOP SCORES'!B$2,0)</f>
        <v>46.153846153846153</v>
      </c>
      <c r="E151" s="7">
        <f>IFERROR(100*_xlfn.IFNA(VLOOKUP($B151,[1]KviZDarije2!$A$1:$K$1000, 3, 0), 0)/'[1]TOP SCORES'!C$2,0)</f>
        <v>0</v>
      </c>
      <c r="F151" s="7">
        <f>IFERROR(100*_xlfn.IFNA(VLOOKUP($B151,[1]KviZDarije3!$A$1:$K$1000, 3, 0), 0)/'[1]TOP SCORES'!D$2,0)</f>
        <v>0</v>
      </c>
      <c r="G151" s="7">
        <f>IFERROR(100*_xlfn.IFNA(VLOOKUP($B151,[1]KviZDarije4!$A$1:$K$1000, 3, 0), 0)/'[1]TOP SCORES'!E$2,0)</f>
        <v>0</v>
      </c>
      <c r="H151" s="7">
        <f>IFERROR(100*_xlfn.IFNA(VLOOKUP($B151,[1]KviZDarije5!$A$1:$K$1000, 3, 0), 0)/'[1]TOP SCORES'!F$2,0)</f>
        <v>0</v>
      </c>
      <c r="I151" s="7">
        <f>IFERROR(100*_xlfn.IFNA(VLOOKUP($B151,[1]KviZDarije6!$A$1:$K$1000, 3, 0), 0)/'[1]TOP SCORES'!G$2,0)</f>
        <v>0</v>
      </c>
      <c r="J151" s="7">
        <f>IFERROR(100*_xlfn.IFNA(VLOOKUP($B151,[1]KviZDarije7!$A$1:$K$1000, 3, 0), 0)/'[1]TOP SCORES'!H$2,0)</f>
        <v>0</v>
      </c>
      <c r="K151" s="7">
        <f>IFERROR(100*_xlfn.IFNA(VLOOKUP($B151,[1]KviZDarije8!$A$1:$K$1000, 3, 0), 0)/'[1]TOP SCORES'!I$2,0)</f>
        <v>0</v>
      </c>
    </row>
    <row r="152" spans="1:11" ht="15.75" x14ac:dyDescent="0.25">
      <c r="A152" s="1">
        <f ca="1">RANK(C152,C$2:C$998)</f>
        <v>151</v>
      </c>
      <c r="B152" s="11" t="s">
        <v>172</v>
      </c>
      <c r="C152" s="6" cm="1">
        <f t="array" aca="1" ref="C152" ca="1">SUM(LARGE(D152:M152,ROW(INDIRECT("1:7"))))</f>
        <v>42.857142857142854</v>
      </c>
      <c r="D152" s="7">
        <f>IFERROR(100*_xlfn.IFNA(VLOOKUP($B152,[1]KviZDarije1!$A$1:$K$1000, 3, 0), 0)/'[1]TOP SCORES'!B$2,0)</f>
        <v>0</v>
      </c>
      <c r="E152" s="7">
        <f>IFERROR(100*_xlfn.IFNA(VLOOKUP($B152,[1]KviZDarije2!$A$1:$K$1000, 3, 0), 0)/'[1]TOP SCORES'!C$2,0)</f>
        <v>0</v>
      </c>
      <c r="F152" s="7">
        <f>IFERROR(100*_xlfn.IFNA(VLOOKUP($B152,[1]KviZDarije3!$A$1:$K$1000, 3, 0), 0)/'[1]TOP SCORES'!D$2,0)</f>
        <v>42.857142857142854</v>
      </c>
      <c r="G152" s="7">
        <f>IFERROR(100*_xlfn.IFNA(VLOOKUP($B152,[1]KviZDarije4!$A$1:$K$1000, 3, 0), 0)/'[1]TOP SCORES'!E$2,0)</f>
        <v>0</v>
      </c>
      <c r="H152" s="7">
        <f>IFERROR(100*_xlfn.IFNA(VLOOKUP($B152,[1]KviZDarije5!$A$1:$K$1000, 3, 0), 0)/'[1]TOP SCORES'!F$2,0)</f>
        <v>0</v>
      </c>
      <c r="I152" s="7">
        <f>IFERROR(100*_xlfn.IFNA(VLOOKUP($B152,[1]KviZDarije6!$A$1:$K$1000, 3, 0), 0)/'[1]TOP SCORES'!G$2,0)</f>
        <v>0</v>
      </c>
      <c r="J152" s="7">
        <f>IFERROR(100*_xlfn.IFNA(VLOOKUP($B152,[1]KviZDarije7!$A$1:$K$1000, 3, 0), 0)/'[1]TOP SCORES'!H$2,0)</f>
        <v>0</v>
      </c>
      <c r="K152" s="7">
        <f>IFERROR(100*_xlfn.IFNA(VLOOKUP($B152,[1]KviZDarije8!$A$1:$K$1000, 3, 0), 0)/'[1]TOP SCORES'!I$2,0)</f>
        <v>0</v>
      </c>
    </row>
    <row r="153" spans="1:11" ht="15.75" x14ac:dyDescent="0.25">
      <c r="A153" s="1">
        <f ca="1">RANK(C153,C$2:C$998)</f>
        <v>151</v>
      </c>
      <c r="B153" s="11" t="s">
        <v>195</v>
      </c>
      <c r="C153" s="6" cm="1">
        <f t="array" aca="1" ref="C153" ca="1">SUM(LARGE(D153:M153,ROW(INDIRECT("1:7"))))</f>
        <v>42.857142857142854</v>
      </c>
      <c r="D153" s="7">
        <f>IFERROR(100*_xlfn.IFNA(VLOOKUP($B153,[1]KviZDarije1!$A$1:$K$1000, 3, 0), 0)/'[1]TOP SCORES'!B$2,0)</f>
        <v>0</v>
      </c>
      <c r="E153" s="7">
        <f>IFERROR(100*_xlfn.IFNA(VLOOKUP($B153,[1]KviZDarije2!$A$1:$K$1000, 3, 0), 0)/'[1]TOP SCORES'!C$2,0)</f>
        <v>0</v>
      </c>
      <c r="F153" s="7">
        <f>IFERROR(100*_xlfn.IFNA(VLOOKUP($B153,[1]KviZDarije3!$A$1:$K$1000, 3, 0), 0)/'[1]TOP SCORES'!D$2,0)</f>
        <v>42.857142857142854</v>
      </c>
      <c r="G153" s="7">
        <f>IFERROR(100*_xlfn.IFNA(VLOOKUP($B153,[1]KviZDarije4!$A$1:$K$1000, 3, 0), 0)/'[1]TOP SCORES'!E$2,0)</f>
        <v>0</v>
      </c>
      <c r="H153" s="7">
        <f>IFERROR(100*_xlfn.IFNA(VLOOKUP($B153,[1]KviZDarije5!$A$1:$K$1000, 3, 0), 0)/'[1]TOP SCORES'!F$2,0)</f>
        <v>0</v>
      </c>
      <c r="I153" s="7">
        <f>IFERROR(100*_xlfn.IFNA(VLOOKUP($B153,[1]KviZDarije6!$A$1:$K$1000, 3, 0), 0)/'[1]TOP SCORES'!G$2,0)</f>
        <v>0</v>
      </c>
      <c r="J153" s="7">
        <f>IFERROR(100*_xlfn.IFNA(VLOOKUP($B153,[1]KviZDarije7!$A$1:$K$1000, 3, 0), 0)/'[1]TOP SCORES'!H$2,0)</f>
        <v>0</v>
      </c>
      <c r="K153" s="7">
        <f>IFERROR(100*_xlfn.IFNA(VLOOKUP($B153,[1]KviZDarije8!$A$1:$K$1000, 3, 0), 0)/'[1]TOP SCORES'!I$2,0)</f>
        <v>0</v>
      </c>
    </row>
    <row r="154" spans="1:11" ht="15.75" x14ac:dyDescent="0.25">
      <c r="A154" s="1">
        <f ca="1">RANK(C154,C$2:C$998)</f>
        <v>151</v>
      </c>
      <c r="B154" s="11" t="s">
        <v>184</v>
      </c>
      <c r="C154" s="6" cm="1">
        <f t="array" aca="1" ref="C154" ca="1">SUM(LARGE(D154:M154,ROW(INDIRECT("1:7"))))</f>
        <v>42.857142857142854</v>
      </c>
      <c r="D154" s="7">
        <f>IFERROR(100*_xlfn.IFNA(VLOOKUP($B154,[1]KviZDarije1!$A$1:$K$1000, 3, 0), 0)/'[1]TOP SCORES'!B$2,0)</f>
        <v>0</v>
      </c>
      <c r="E154" s="7">
        <f>IFERROR(100*_xlfn.IFNA(VLOOKUP($B154,[1]KviZDarije2!$A$1:$K$1000, 3, 0), 0)/'[1]TOP SCORES'!C$2,0)</f>
        <v>0</v>
      </c>
      <c r="F154" s="7">
        <f>IFERROR(100*_xlfn.IFNA(VLOOKUP($B154,[1]KviZDarije3!$A$1:$K$1000, 3, 0), 0)/'[1]TOP SCORES'!D$2,0)</f>
        <v>0</v>
      </c>
      <c r="G154" s="7">
        <f>IFERROR(100*_xlfn.IFNA(VLOOKUP($B154,[1]KviZDarije4!$A$1:$K$1000, 3, 0), 0)/'[1]TOP SCORES'!E$2,0)</f>
        <v>0</v>
      </c>
      <c r="H154" s="7">
        <f>IFERROR(100*_xlfn.IFNA(VLOOKUP($B154,[1]KviZDarije5!$A$1:$K$1000, 3, 0), 0)/'[1]TOP SCORES'!F$2,0)</f>
        <v>42.857142857142854</v>
      </c>
      <c r="I154" s="7">
        <f>IFERROR(100*_xlfn.IFNA(VLOOKUP($B154,[1]KviZDarije6!$A$1:$K$1000, 3, 0), 0)/'[1]TOP SCORES'!G$2,0)</f>
        <v>0</v>
      </c>
      <c r="J154" s="7">
        <f>IFERROR(100*_xlfn.IFNA(VLOOKUP($B154,[1]KviZDarije7!$A$1:$K$1000, 3, 0), 0)/'[1]TOP SCORES'!H$2,0)</f>
        <v>0</v>
      </c>
      <c r="K154" s="7">
        <f>IFERROR(100*_xlfn.IFNA(VLOOKUP($B154,[1]KviZDarije8!$A$1:$K$1000, 3, 0), 0)/'[1]TOP SCORES'!I$2,0)</f>
        <v>0</v>
      </c>
    </row>
    <row r="155" spans="1:11" ht="15.75" x14ac:dyDescent="0.25">
      <c r="A155" s="1">
        <f ca="1">RANK(C155,C$2:C$998)</f>
        <v>154</v>
      </c>
      <c r="B155" s="10" t="s">
        <v>171</v>
      </c>
      <c r="C155" s="6" cm="1">
        <f t="array" aca="1" ref="C155" ca="1">SUM(LARGE(D155:M155,ROW(INDIRECT("1:7"))))</f>
        <v>38.46153846153846</v>
      </c>
      <c r="D155" s="7">
        <f>IFERROR(100*_xlfn.IFNA(VLOOKUP($B155,[1]KviZDarije1!$A$1:$K$1000, 3, 0), 0)/'[1]TOP SCORES'!B$2,0)</f>
        <v>38.46153846153846</v>
      </c>
      <c r="E155" s="7">
        <f>IFERROR(100*_xlfn.IFNA(VLOOKUP($B155,[1]KviZDarije2!$A$1:$K$1000, 3, 0), 0)/'[1]TOP SCORES'!C$2,0)</f>
        <v>0</v>
      </c>
      <c r="F155" s="7">
        <f>IFERROR(100*_xlfn.IFNA(VLOOKUP($B155,[1]KviZDarije3!$A$1:$K$1000, 3, 0), 0)/'[1]TOP SCORES'!D$2,0)</f>
        <v>0</v>
      </c>
      <c r="G155" s="7">
        <f>IFERROR(100*_xlfn.IFNA(VLOOKUP($B155,[1]KviZDarije4!$A$1:$K$1000, 3, 0), 0)/'[1]TOP SCORES'!E$2,0)</f>
        <v>0</v>
      </c>
      <c r="H155" s="7">
        <f>IFERROR(100*_xlfn.IFNA(VLOOKUP($B155,[1]KviZDarije5!$A$1:$K$1000, 3, 0), 0)/'[1]TOP SCORES'!F$2,0)</f>
        <v>0</v>
      </c>
      <c r="I155" s="7">
        <f>IFERROR(100*_xlfn.IFNA(VLOOKUP($B155,[1]KviZDarije6!$A$1:$K$1000, 3, 0), 0)/'[1]TOP SCORES'!G$2,0)</f>
        <v>0</v>
      </c>
      <c r="J155" s="7">
        <f>IFERROR(100*_xlfn.IFNA(VLOOKUP($B155,[1]KviZDarije7!$A$1:$K$1000, 3, 0), 0)/'[1]TOP SCORES'!H$2,0)</f>
        <v>0</v>
      </c>
      <c r="K155" s="7">
        <f>IFERROR(100*_xlfn.IFNA(VLOOKUP($B155,[1]KviZDarije8!$A$1:$K$1000, 3, 0), 0)/'[1]TOP SCORES'!I$2,0)</f>
        <v>0</v>
      </c>
    </row>
    <row r="156" spans="1:11" ht="15.75" x14ac:dyDescent="0.25">
      <c r="A156" s="1">
        <f ca="1">RANK(C156,C$2:C$998)</f>
        <v>154</v>
      </c>
      <c r="B156" s="11" t="s">
        <v>188</v>
      </c>
      <c r="C156" s="6" cm="1">
        <f t="array" aca="1" ref="C156" ca="1">SUM(LARGE(D156:M156,ROW(INDIRECT("1:7"))))</f>
        <v>38.46153846153846</v>
      </c>
      <c r="D156" s="7">
        <f>IFERROR(100*_xlfn.IFNA(VLOOKUP($B156,[1]KviZDarije1!$A$1:$K$1000, 3, 0), 0)/'[1]TOP SCORES'!B$2,0)</f>
        <v>38.46153846153846</v>
      </c>
      <c r="E156" s="7">
        <f>IFERROR(100*_xlfn.IFNA(VLOOKUP($B156,[1]KviZDarije2!$A$1:$K$1000, 3, 0), 0)/'[1]TOP SCORES'!C$2,0)</f>
        <v>0</v>
      </c>
      <c r="F156" s="7">
        <f>IFERROR(100*_xlfn.IFNA(VLOOKUP($B156,[1]KviZDarije3!$A$1:$K$1000, 3, 0), 0)/'[1]TOP SCORES'!D$2,0)</f>
        <v>0</v>
      </c>
      <c r="G156" s="7">
        <f>IFERROR(100*_xlfn.IFNA(VLOOKUP($B156,[1]KviZDarije4!$A$1:$K$1000, 3, 0), 0)/'[1]TOP SCORES'!E$2,0)</f>
        <v>0</v>
      </c>
      <c r="H156" s="7">
        <f>IFERROR(100*_xlfn.IFNA(VLOOKUP($B156,[1]KviZDarije5!$A$1:$K$1000, 3, 0), 0)/'[1]TOP SCORES'!F$2,0)</f>
        <v>0</v>
      </c>
      <c r="I156" s="7">
        <f>IFERROR(100*_xlfn.IFNA(VLOOKUP($B156,[1]KviZDarije6!$A$1:$K$1000, 3, 0), 0)/'[1]TOP SCORES'!G$2,0)</f>
        <v>0</v>
      </c>
      <c r="J156" s="7">
        <f>IFERROR(100*_xlfn.IFNA(VLOOKUP($B156,[1]KviZDarije7!$A$1:$K$1000, 3, 0), 0)/'[1]TOP SCORES'!H$2,0)</f>
        <v>0</v>
      </c>
      <c r="K156" s="7">
        <f>IFERROR(100*_xlfn.IFNA(VLOOKUP($B156,[1]KviZDarije8!$A$1:$K$1000, 3, 0), 0)/'[1]TOP SCORES'!I$2,0)</f>
        <v>0</v>
      </c>
    </row>
    <row r="157" spans="1:11" ht="15.75" x14ac:dyDescent="0.25">
      <c r="A157" s="1">
        <f ca="1">RANK(C157,C$2:C$998)</f>
        <v>154</v>
      </c>
      <c r="B157" s="11" t="s">
        <v>168</v>
      </c>
      <c r="C157" s="6" cm="1">
        <f t="array" aca="1" ref="C157" ca="1">SUM(LARGE(D157:M157,ROW(INDIRECT("1:7"))))</f>
        <v>38.46153846153846</v>
      </c>
      <c r="D157" s="7">
        <f>IFERROR(100*_xlfn.IFNA(VLOOKUP($B157,[1]KviZDarije1!$A$1:$K$1000, 3, 0), 0)/'[1]TOP SCORES'!B$2,0)</f>
        <v>38.46153846153846</v>
      </c>
      <c r="E157" s="7">
        <f>IFERROR(100*_xlfn.IFNA(VLOOKUP($B157,[1]KviZDarije2!$A$1:$K$1000, 3, 0), 0)/'[1]TOP SCORES'!C$2,0)</f>
        <v>0</v>
      </c>
      <c r="F157" s="7">
        <f>IFERROR(100*_xlfn.IFNA(VLOOKUP($B157,[1]KviZDarije3!$A$1:$K$1000, 3, 0), 0)/'[1]TOP SCORES'!D$2,0)</f>
        <v>0</v>
      </c>
      <c r="G157" s="7">
        <f>IFERROR(100*_xlfn.IFNA(VLOOKUP($B157,[1]KviZDarije4!$A$1:$K$1000, 3, 0), 0)/'[1]TOP SCORES'!E$2,0)</f>
        <v>0</v>
      </c>
      <c r="H157" s="7">
        <f>IFERROR(100*_xlfn.IFNA(VLOOKUP($B157,[1]KviZDarije5!$A$1:$K$1000, 3, 0), 0)/'[1]TOP SCORES'!F$2,0)</f>
        <v>0</v>
      </c>
      <c r="I157" s="7">
        <f>IFERROR(100*_xlfn.IFNA(VLOOKUP($B157,[1]KviZDarije6!$A$1:$K$1000, 3, 0), 0)/'[1]TOP SCORES'!G$2,0)</f>
        <v>0</v>
      </c>
      <c r="J157" s="7">
        <f>IFERROR(100*_xlfn.IFNA(VLOOKUP($B157,[1]KviZDarije7!$A$1:$K$1000, 3, 0), 0)/'[1]TOP SCORES'!H$2,0)</f>
        <v>0</v>
      </c>
      <c r="K157" s="7">
        <f>IFERROR(100*_xlfn.IFNA(VLOOKUP($B157,[1]KviZDarije8!$A$1:$K$1000, 3, 0), 0)/'[1]TOP SCORES'!I$2,0)</f>
        <v>0</v>
      </c>
    </row>
    <row r="158" spans="1:11" ht="15.75" x14ac:dyDescent="0.25">
      <c r="A158" s="1">
        <f ca="1">RANK(C158,C$2:C$998)</f>
        <v>157</v>
      </c>
      <c r="B158" s="11" t="s">
        <v>167</v>
      </c>
      <c r="C158" s="6" cm="1">
        <f t="array" aca="1" ref="C158" ca="1">SUM(LARGE(D158:M158,ROW(INDIRECT("1:7"))))</f>
        <v>35.714285714285715</v>
      </c>
      <c r="D158" s="7">
        <f>IFERROR(100*_xlfn.IFNA(VLOOKUP($B158,[1]KviZDarije1!$A$1:$K$1000, 3, 0), 0)/'[1]TOP SCORES'!B$2,0)</f>
        <v>0</v>
      </c>
      <c r="E158" s="7">
        <f>IFERROR(100*_xlfn.IFNA(VLOOKUP($B158,[1]KviZDarije2!$A$1:$K$1000, 3, 0), 0)/'[1]TOP SCORES'!C$2,0)</f>
        <v>0</v>
      </c>
      <c r="F158" s="7">
        <f>IFERROR(100*_xlfn.IFNA(VLOOKUP($B158,[1]KviZDarije3!$A$1:$K$1000, 3, 0), 0)/'[1]TOP SCORES'!D$2,0)</f>
        <v>14.285714285714286</v>
      </c>
      <c r="G158" s="7">
        <f>IFERROR(100*_xlfn.IFNA(VLOOKUP($B158,[1]KviZDarije4!$A$1:$K$1000, 3, 0), 0)/'[1]TOP SCORES'!E$2,0)</f>
        <v>21.428571428571427</v>
      </c>
      <c r="H158" s="7">
        <f>IFERROR(100*_xlfn.IFNA(VLOOKUP($B158,[1]KviZDarije5!$A$1:$K$1000, 3, 0), 0)/'[1]TOP SCORES'!F$2,0)</f>
        <v>0</v>
      </c>
      <c r="I158" s="7">
        <f>IFERROR(100*_xlfn.IFNA(VLOOKUP($B158,[1]KviZDarije6!$A$1:$K$1000, 3, 0), 0)/'[1]TOP SCORES'!G$2,0)</f>
        <v>0</v>
      </c>
      <c r="J158" s="7">
        <f>IFERROR(100*_xlfn.IFNA(VLOOKUP($B158,[1]KviZDarije7!$A$1:$K$1000, 3, 0), 0)/'[1]TOP SCORES'!H$2,0)</f>
        <v>0</v>
      </c>
      <c r="K158" s="7">
        <f>IFERROR(100*_xlfn.IFNA(VLOOKUP($B158,[1]KviZDarije8!$A$1:$K$1000, 3, 0), 0)/'[1]TOP SCORES'!I$2,0)</f>
        <v>0</v>
      </c>
    </row>
    <row r="159" spans="1:11" ht="15.75" x14ac:dyDescent="0.25">
      <c r="A159" s="1">
        <f ca="1">RANK(C159,C$2:C$998)</f>
        <v>157</v>
      </c>
      <c r="B159" s="11" t="s">
        <v>183</v>
      </c>
      <c r="C159" s="6" cm="1">
        <f t="array" aca="1" ref="C159" ca="1">SUM(LARGE(D159:M159,ROW(INDIRECT("1:7"))))</f>
        <v>35.714285714285715</v>
      </c>
      <c r="D159" s="7">
        <f>IFERROR(100*_xlfn.IFNA(VLOOKUP($B159,[1]KviZDarije1!$A$1:$K$1000, 3, 0), 0)/'[1]TOP SCORES'!B$2,0)</f>
        <v>0</v>
      </c>
      <c r="E159" s="7">
        <f>IFERROR(100*_xlfn.IFNA(VLOOKUP($B159,[1]KviZDarije2!$A$1:$K$1000, 3, 0), 0)/'[1]TOP SCORES'!C$2,0)</f>
        <v>0</v>
      </c>
      <c r="F159" s="7">
        <f>IFERROR(100*_xlfn.IFNA(VLOOKUP($B159,[1]KviZDarije3!$A$1:$K$1000, 3, 0), 0)/'[1]TOP SCORES'!D$2,0)</f>
        <v>0</v>
      </c>
      <c r="G159" s="7">
        <f>IFERROR(100*_xlfn.IFNA(VLOOKUP($B159,[1]KviZDarije4!$A$1:$K$1000, 3, 0), 0)/'[1]TOP SCORES'!E$2,0)</f>
        <v>35.714285714285715</v>
      </c>
      <c r="H159" s="7">
        <f>IFERROR(100*_xlfn.IFNA(VLOOKUP($B159,[1]KviZDarije5!$A$1:$K$1000, 3, 0), 0)/'[1]TOP SCORES'!F$2,0)</f>
        <v>0</v>
      </c>
      <c r="I159" s="7">
        <f>IFERROR(100*_xlfn.IFNA(VLOOKUP($B159,[1]KviZDarije6!$A$1:$K$1000, 3, 0), 0)/'[1]TOP SCORES'!G$2,0)</f>
        <v>0</v>
      </c>
      <c r="J159" s="7">
        <f>IFERROR(100*_xlfn.IFNA(VLOOKUP($B159,[1]KviZDarije7!$A$1:$K$1000, 3, 0), 0)/'[1]TOP SCORES'!H$2,0)</f>
        <v>0</v>
      </c>
      <c r="K159" s="7">
        <f>IFERROR(100*_xlfn.IFNA(VLOOKUP($B159,[1]KviZDarije8!$A$1:$K$1000, 3, 0), 0)/'[1]TOP SCORES'!I$2,0)</f>
        <v>0</v>
      </c>
    </row>
    <row r="160" spans="1:11" ht="15.75" x14ac:dyDescent="0.25">
      <c r="A160" s="1">
        <f ca="1">RANK(C160,C$2:C$998)</f>
        <v>159</v>
      </c>
      <c r="B160" s="11" t="s">
        <v>192</v>
      </c>
      <c r="C160" s="6" cm="1">
        <f t="array" aca="1" ref="C160" ca="1">SUM(LARGE(D160:M160,ROW(INDIRECT("1:7"))))</f>
        <v>30.76923076923077</v>
      </c>
      <c r="D160" s="7">
        <f>IFERROR(100*_xlfn.IFNA(VLOOKUP($B160,[1]KviZDarije1!$A$1:$K$1000, 3, 0), 0)/'[1]TOP SCORES'!B$2,0)</f>
        <v>30.76923076923077</v>
      </c>
      <c r="E160" s="7">
        <f>IFERROR(100*_xlfn.IFNA(VLOOKUP($B160,[1]KviZDarije2!$A$1:$K$1000, 3, 0), 0)/'[1]TOP SCORES'!C$2,0)</f>
        <v>0</v>
      </c>
      <c r="F160" s="7">
        <f>IFERROR(100*_xlfn.IFNA(VLOOKUP($B160,[1]KviZDarije3!$A$1:$K$1000, 3, 0), 0)/'[1]TOP SCORES'!D$2,0)</f>
        <v>0</v>
      </c>
      <c r="G160" s="7">
        <f>IFERROR(100*_xlfn.IFNA(VLOOKUP($B160,[1]KviZDarije4!$A$1:$K$1000, 3, 0), 0)/'[1]TOP SCORES'!E$2,0)</f>
        <v>0</v>
      </c>
      <c r="H160" s="7">
        <f>IFERROR(100*_xlfn.IFNA(VLOOKUP($B160,[1]KviZDarije5!$A$1:$K$1000, 3, 0), 0)/'[1]TOP SCORES'!F$2,0)</f>
        <v>0</v>
      </c>
      <c r="I160" s="7">
        <f>IFERROR(100*_xlfn.IFNA(VLOOKUP($B160,[1]KviZDarije6!$A$1:$K$1000, 3, 0), 0)/'[1]TOP SCORES'!G$2,0)</f>
        <v>0</v>
      </c>
      <c r="J160" s="7">
        <f>IFERROR(100*_xlfn.IFNA(VLOOKUP($B160,[1]KviZDarije7!$A$1:$K$1000, 3, 0), 0)/'[1]TOP SCORES'!H$2,0)</f>
        <v>0</v>
      </c>
      <c r="K160" s="7">
        <f>IFERROR(100*_xlfn.IFNA(VLOOKUP($B160,[1]KviZDarije8!$A$1:$K$1000, 3, 0), 0)/'[1]TOP SCORES'!I$2,0)</f>
        <v>0</v>
      </c>
    </row>
    <row r="161" spans="1:11" ht="15.75" x14ac:dyDescent="0.25">
      <c r="A161" s="1">
        <f ca="1">RANK(C161,C$2:C$998)</f>
        <v>159</v>
      </c>
      <c r="B161" s="11" t="s">
        <v>198</v>
      </c>
      <c r="C161" s="6" cm="1">
        <f t="array" aca="1" ref="C161" ca="1">SUM(LARGE(D161:M161,ROW(INDIRECT("1:7"))))</f>
        <v>30.76923076923077</v>
      </c>
      <c r="D161" s="7">
        <f>IFERROR(100*_xlfn.IFNA(VLOOKUP($B161,[1]KviZDarije1!$A$1:$K$1000, 3, 0), 0)/'[1]TOP SCORES'!B$2,0)</f>
        <v>30.76923076923077</v>
      </c>
      <c r="E161" s="7">
        <f>IFERROR(100*_xlfn.IFNA(VLOOKUP($B161,[1]KviZDarije2!$A$1:$K$1000, 3, 0), 0)/'[1]TOP SCORES'!C$2,0)</f>
        <v>0</v>
      </c>
      <c r="F161" s="7">
        <f>IFERROR(100*_xlfn.IFNA(VLOOKUP($B161,[1]KviZDarije3!$A$1:$K$1000, 3, 0), 0)/'[1]TOP SCORES'!D$2,0)</f>
        <v>0</v>
      </c>
      <c r="G161" s="7">
        <f>IFERROR(100*_xlfn.IFNA(VLOOKUP($B161,[1]KviZDarije4!$A$1:$K$1000, 3, 0), 0)/'[1]TOP SCORES'!E$2,0)</f>
        <v>0</v>
      </c>
      <c r="H161" s="7">
        <f>IFERROR(100*_xlfn.IFNA(VLOOKUP($B161,[1]KviZDarije5!$A$1:$K$1000, 3, 0), 0)/'[1]TOP SCORES'!F$2,0)</f>
        <v>0</v>
      </c>
      <c r="I161" s="7">
        <f>IFERROR(100*_xlfn.IFNA(VLOOKUP($B161,[1]KviZDarije6!$A$1:$K$1000, 3, 0), 0)/'[1]TOP SCORES'!G$2,0)</f>
        <v>0</v>
      </c>
      <c r="J161" s="7">
        <f>IFERROR(100*_xlfn.IFNA(VLOOKUP($B161,[1]KviZDarije7!$A$1:$K$1000, 3, 0), 0)/'[1]TOP SCORES'!H$2,0)</f>
        <v>0</v>
      </c>
      <c r="K161" s="7">
        <f>IFERROR(100*_xlfn.IFNA(VLOOKUP($B161,[1]KviZDarije8!$A$1:$K$1000, 3, 0), 0)/'[1]TOP SCORES'!I$2,0)</f>
        <v>0</v>
      </c>
    </row>
    <row r="162" spans="1:11" ht="15.75" x14ac:dyDescent="0.25">
      <c r="A162" s="1">
        <f ca="1">RANK(C162,C$2:C$998)</f>
        <v>161</v>
      </c>
      <c r="B162" s="11" t="s">
        <v>187</v>
      </c>
      <c r="C162" s="6" cm="1">
        <f t="array" aca="1" ref="C162" ca="1">SUM(LARGE(D162:M162,ROW(INDIRECT("1:7"))))</f>
        <v>28.571428571428573</v>
      </c>
      <c r="D162" s="7">
        <f>IFERROR(100*_xlfn.IFNA(VLOOKUP($B162,[1]KviZDarije1!$A$1:$K$1000, 3, 0), 0)/'[1]TOP SCORES'!B$2,0)</f>
        <v>0</v>
      </c>
      <c r="E162" s="7">
        <f>IFERROR(100*_xlfn.IFNA(VLOOKUP($B162,[1]KviZDarije2!$A$1:$K$1000, 3, 0), 0)/'[1]TOP SCORES'!C$2,0)</f>
        <v>0</v>
      </c>
      <c r="F162" s="7">
        <f>IFERROR(100*_xlfn.IFNA(VLOOKUP($B162,[1]KviZDarije3!$A$1:$K$1000, 3, 0), 0)/'[1]TOP SCORES'!D$2,0)</f>
        <v>0</v>
      </c>
      <c r="G162" s="7">
        <f>IFERROR(100*_xlfn.IFNA(VLOOKUP($B162,[1]KviZDarije4!$A$1:$K$1000, 3, 0), 0)/'[1]TOP SCORES'!E$2,0)</f>
        <v>28.571428571428573</v>
      </c>
      <c r="H162" s="7">
        <f>IFERROR(100*_xlfn.IFNA(VLOOKUP($B162,[1]KviZDarije5!$A$1:$K$1000, 3, 0), 0)/'[1]TOP SCORES'!F$2,0)</f>
        <v>0</v>
      </c>
      <c r="I162" s="7">
        <f>IFERROR(100*_xlfn.IFNA(VLOOKUP($B162,[1]KviZDarije6!$A$1:$K$1000, 3, 0), 0)/'[1]TOP SCORES'!G$2,0)</f>
        <v>0</v>
      </c>
      <c r="J162" s="7">
        <f>IFERROR(100*_xlfn.IFNA(VLOOKUP($B162,[1]KviZDarije7!$A$1:$K$1000, 3, 0), 0)/'[1]TOP SCORES'!H$2,0)</f>
        <v>0</v>
      </c>
      <c r="K162" s="7">
        <f>IFERROR(100*_xlfn.IFNA(VLOOKUP($B162,[1]KviZDarije8!$A$1:$K$1000, 3, 0), 0)/'[1]TOP SCORES'!I$2,0)</f>
        <v>0</v>
      </c>
    </row>
    <row r="163" spans="1:11" ht="15.75" x14ac:dyDescent="0.25">
      <c r="A163" s="1">
        <f ca="1">RANK(C163,C$2:C$998)</f>
        <v>161</v>
      </c>
      <c r="B163" s="11" t="s">
        <v>186</v>
      </c>
      <c r="C163" s="6" cm="1">
        <f t="array" aca="1" ref="C163" ca="1">SUM(LARGE(D163:M163,ROW(INDIRECT("1:7"))))</f>
        <v>28.571428571428573</v>
      </c>
      <c r="D163" s="7">
        <f>IFERROR(100*_xlfn.IFNA(VLOOKUP($B163,[1]KviZDarije1!$A$1:$K$1000, 3, 0), 0)/'[1]TOP SCORES'!B$2,0)</f>
        <v>0</v>
      </c>
      <c r="E163" s="7">
        <f>IFERROR(100*_xlfn.IFNA(VLOOKUP($B163,[1]KviZDarije2!$A$1:$K$1000, 3, 0), 0)/'[1]TOP SCORES'!C$2,0)</f>
        <v>0</v>
      </c>
      <c r="F163" s="7">
        <f>IFERROR(100*_xlfn.IFNA(VLOOKUP($B163,[1]KviZDarije3!$A$1:$K$1000, 3, 0), 0)/'[1]TOP SCORES'!D$2,0)</f>
        <v>0</v>
      </c>
      <c r="G163" s="7">
        <f>IFERROR(100*_xlfn.IFNA(VLOOKUP($B163,[1]KviZDarije4!$A$1:$K$1000, 3, 0), 0)/'[1]TOP SCORES'!E$2,0)</f>
        <v>0</v>
      </c>
      <c r="H163" s="7">
        <f>IFERROR(100*_xlfn.IFNA(VLOOKUP($B163,[1]KviZDarije5!$A$1:$K$1000, 3, 0), 0)/'[1]TOP SCORES'!F$2,0)</f>
        <v>28.571428571428573</v>
      </c>
      <c r="I163" s="7">
        <f>IFERROR(100*_xlfn.IFNA(VLOOKUP($B163,[1]KviZDarije6!$A$1:$K$1000, 3, 0), 0)/'[1]TOP SCORES'!G$2,0)</f>
        <v>0</v>
      </c>
      <c r="J163" s="7">
        <f>IFERROR(100*_xlfn.IFNA(VLOOKUP($B163,[1]KviZDarije7!$A$1:$K$1000, 3, 0), 0)/'[1]TOP SCORES'!H$2,0)</f>
        <v>0</v>
      </c>
      <c r="K163" s="7">
        <f>IFERROR(100*_xlfn.IFNA(VLOOKUP($B163,[1]KviZDarije8!$A$1:$K$1000, 3, 0), 0)/'[1]TOP SCORES'!I$2,0)</f>
        <v>0</v>
      </c>
    </row>
    <row r="164" spans="1:11" ht="15.75" x14ac:dyDescent="0.25">
      <c r="A164" s="1">
        <f ca="1">RANK(C164,C$2:C$998)</f>
        <v>163</v>
      </c>
      <c r="B164" s="11" t="s">
        <v>170</v>
      </c>
      <c r="C164" s="6" cm="1">
        <f t="array" aca="1" ref="C164" ca="1">SUM(LARGE(D164:M164,ROW(INDIRECT("1:7"))))</f>
        <v>25</v>
      </c>
      <c r="D164" s="7">
        <f>IFERROR(100*_xlfn.IFNA(VLOOKUP($B164,[1]KviZDarije1!$A$1:$K$1000, 3, 0), 0)/'[1]TOP SCORES'!B$2,0)</f>
        <v>0</v>
      </c>
      <c r="E164" s="7">
        <f>IFERROR(100*_xlfn.IFNA(VLOOKUP($B164,[1]KviZDarije2!$A$1:$K$1000, 3, 0), 0)/'[1]TOP SCORES'!C$2,0)</f>
        <v>25</v>
      </c>
      <c r="F164" s="7">
        <f>IFERROR(100*_xlfn.IFNA(VLOOKUP($B164,[1]KviZDarije3!$A$1:$K$1000, 3, 0), 0)/'[1]TOP SCORES'!D$2,0)</f>
        <v>0</v>
      </c>
      <c r="G164" s="7">
        <f>IFERROR(100*_xlfn.IFNA(VLOOKUP($B164,[1]KviZDarije4!$A$1:$K$1000, 3, 0), 0)/'[1]TOP SCORES'!E$2,0)</f>
        <v>0</v>
      </c>
      <c r="H164" s="7">
        <f>IFERROR(100*_xlfn.IFNA(VLOOKUP($B164,[1]KviZDarije5!$A$1:$K$1000, 3, 0), 0)/'[1]TOP SCORES'!F$2,0)</f>
        <v>0</v>
      </c>
      <c r="I164" s="7">
        <f>IFERROR(100*_xlfn.IFNA(VLOOKUP($B164,[1]KviZDarije6!$A$1:$K$1000, 3, 0), 0)/'[1]TOP SCORES'!G$2,0)</f>
        <v>0</v>
      </c>
      <c r="J164" s="7">
        <f>IFERROR(100*_xlfn.IFNA(VLOOKUP($B164,[1]KviZDarije7!$A$1:$K$1000, 3, 0), 0)/'[1]TOP SCORES'!H$2,0)</f>
        <v>0</v>
      </c>
      <c r="K164" s="7">
        <f>IFERROR(100*_xlfn.IFNA(VLOOKUP($B164,[1]KviZDarije8!$A$1:$K$1000, 3, 0), 0)/'[1]TOP SCORES'!I$2,0)</f>
        <v>0</v>
      </c>
    </row>
    <row r="165" spans="1:11" ht="15.75" x14ac:dyDescent="0.25">
      <c r="A165" s="1">
        <f ca="1">RANK(C165,C$2:C$998)</f>
        <v>164</v>
      </c>
      <c r="B165" s="11" t="s">
        <v>176</v>
      </c>
      <c r="C165" s="6" cm="1">
        <f t="array" aca="1" ref="C165" ca="1">SUM(LARGE(D165:M165,ROW(INDIRECT("1:7"))))</f>
        <v>23.076923076923077</v>
      </c>
      <c r="D165" s="7">
        <f>IFERROR(100*_xlfn.IFNA(VLOOKUP($B165,[1]KviZDarije1!$A$1:$K$1000, 3, 0), 0)/'[1]TOP SCORES'!B$2,0)</f>
        <v>23.076923076923077</v>
      </c>
      <c r="E165" s="7">
        <f>IFERROR(100*_xlfn.IFNA(VLOOKUP($B165,[1]KviZDarije2!$A$1:$K$1000, 3, 0), 0)/'[1]TOP SCORES'!C$2,0)</f>
        <v>0</v>
      </c>
      <c r="F165" s="7">
        <f>IFERROR(100*_xlfn.IFNA(VLOOKUP($B165,[1]KviZDarije3!$A$1:$K$1000, 3, 0), 0)/'[1]TOP SCORES'!D$2,0)</f>
        <v>0</v>
      </c>
      <c r="G165" s="7">
        <f>IFERROR(100*_xlfn.IFNA(VLOOKUP($B165,[1]KviZDarije4!$A$1:$K$1000, 3, 0), 0)/'[1]TOP SCORES'!E$2,0)</f>
        <v>0</v>
      </c>
      <c r="H165" s="7">
        <f>IFERROR(100*_xlfn.IFNA(VLOOKUP($B165,[1]KviZDarije5!$A$1:$K$1000, 3, 0), 0)/'[1]TOP SCORES'!F$2,0)</f>
        <v>0</v>
      </c>
      <c r="I165" s="7">
        <f>IFERROR(100*_xlfn.IFNA(VLOOKUP($B165,[1]KviZDarije6!$A$1:$K$1000, 3, 0), 0)/'[1]TOP SCORES'!G$2,0)</f>
        <v>0</v>
      </c>
      <c r="J165" s="7">
        <f>IFERROR(100*_xlfn.IFNA(VLOOKUP($B165,[1]KviZDarije7!$A$1:$K$1000, 3, 0), 0)/'[1]TOP SCORES'!H$2,0)</f>
        <v>0</v>
      </c>
      <c r="K165" s="7">
        <f>IFERROR(100*_xlfn.IFNA(VLOOKUP($B165,[1]KviZDarije8!$A$1:$K$1000, 3, 0), 0)/'[1]TOP SCORES'!I$2,0)</f>
        <v>0</v>
      </c>
    </row>
    <row r="166" spans="1:11" ht="15.75" x14ac:dyDescent="0.25">
      <c r="A166" s="1">
        <f ca="1">RANK(C166,C$2:C$998)</f>
        <v>164</v>
      </c>
      <c r="B166" s="11" t="s">
        <v>175</v>
      </c>
      <c r="C166" s="6" cm="1">
        <f t="array" aca="1" ref="C166" ca="1">SUM(LARGE(D166:M166,ROW(INDIRECT("1:7"))))</f>
        <v>23.076923076923077</v>
      </c>
      <c r="D166" s="7">
        <f>IFERROR(100*_xlfn.IFNA(VLOOKUP($B166,[1]KviZDarije1!$A$1:$K$1000, 3, 0), 0)/'[1]TOP SCORES'!B$2,0)</f>
        <v>23.076923076923077</v>
      </c>
      <c r="E166" s="7">
        <f>IFERROR(100*_xlfn.IFNA(VLOOKUP($B166,[1]KviZDarije2!$A$1:$K$1000, 3, 0), 0)/'[1]TOP SCORES'!C$2,0)</f>
        <v>0</v>
      </c>
      <c r="F166" s="7">
        <f>IFERROR(100*_xlfn.IFNA(VLOOKUP($B166,[1]KviZDarije3!$A$1:$K$1000, 3, 0), 0)/'[1]TOP SCORES'!D$2,0)</f>
        <v>0</v>
      </c>
      <c r="G166" s="7">
        <f>IFERROR(100*_xlfn.IFNA(VLOOKUP($B166,[1]KviZDarije4!$A$1:$K$1000, 3, 0), 0)/'[1]TOP SCORES'!E$2,0)</f>
        <v>0</v>
      </c>
      <c r="H166" s="7">
        <f>IFERROR(100*_xlfn.IFNA(VLOOKUP($B166,[1]KviZDarije5!$A$1:$K$1000, 3, 0), 0)/'[1]TOP SCORES'!F$2,0)</f>
        <v>0</v>
      </c>
      <c r="I166" s="7">
        <f>IFERROR(100*_xlfn.IFNA(VLOOKUP($B166,[1]KviZDarije6!$A$1:$K$1000, 3, 0), 0)/'[1]TOP SCORES'!G$2,0)</f>
        <v>0</v>
      </c>
      <c r="J166" s="7">
        <f>IFERROR(100*_xlfn.IFNA(VLOOKUP($B166,[1]KviZDarije7!$A$1:$K$1000, 3, 0), 0)/'[1]TOP SCORES'!H$2,0)</f>
        <v>0</v>
      </c>
      <c r="K166" s="7">
        <f>IFERROR(100*_xlfn.IFNA(VLOOKUP($B166,[1]KviZDarije8!$A$1:$K$1000, 3, 0), 0)/'[1]TOP SCORES'!I$2,0)</f>
        <v>0</v>
      </c>
    </row>
    <row r="167" spans="1:11" ht="15.75" x14ac:dyDescent="0.25">
      <c r="A167" s="1">
        <f ca="1">RANK(C167,C$2:C$998)</f>
        <v>166</v>
      </c>
      <c r="B167" s="11" t="s">
        <v>169</v>
      </c>
      <c r="C167" s="6" cm="1">
        <f t="array" aca="1" ref="C167" ca="1">SUM(LARGE(D167:M167,ROW(INDIRECT("1:7"))))</f>
        <v>21.428571428571427</v>
      </c>
      <c r="D167" s="7">
        <f>IFERROR(100*_xlfn.IFNA(VLOOKUP($B167,[1]KviZDarije1!$A$1:$K$1000, 3, 0), 0)/'[1]TOP SCORES'!B$2,0)</f>
        <v>0</v>
      </c>
      <c r="E167" s="7">
        <f>IFERROR(100*_xlfn.IFNA(VLOOKUP($B167,[1]KviZDarije2!$A$1:$K$1000, 3, 0), 0)/'[1]TOP SCORES'!C$2,0)</f>
        <v>0</v>
      </c>
      <c r="F167" s="7">
        <f>IFERROR(100*_xlfn.IFNA(VLOOKUP($B167,[1]KviZDarije3!$A$1:$K$1000, 3, 0), 0)/'[1]TOP SCORES'!D$2,0)</f>
        <v>0</v>
      </c>
      <c r="G167" s="7">
        <f>IFERROR(100*_xlfn.IFNA(VLOOKUP($B167,[1]KviZDarije4!$A$1:$K$1000, 3, 0), 0)/'[1]TOP SCORES'!E$2,0)</f>
        <v>0</v>
      </c>
      <c r="H167" s="7">
        <f>IFERROR(100*_xlfn.IFNA(VLOOKUP($B167,[1]KviZDarije5!$A$1:$K$1000, 3, 0), 0)/'[1]TOP SCORES'!F$2,0)</f>
        <v>21.428571428571427</v>
      </c>
      <c r="I167" s="7">
        <f>IFERROR(100*_xlfn.IFNA(VLOOKUP($B167,[1]KviZDarije6!$A$1:$K$1000, 3, 0), 0)/'[1]TOP SCORES'!G$2,0)</f>
        <v>0</v>
      </c>
      <c r="J167" s="7">
        <f>IFERROR(100*_xlfn.IFNA(VLOOKUP($B167,[1]KviZDarije7!$A$1:$K$1000, 3, 0), 0)/'[1]TOP SCORES'!H$2,0)</f>
        <v>0</v>
      </c>
      <c r="K167" s="7">
        <f>IFERROR(100*_xlfn.IFNA(VLOOKUP($B167,[1]KviZDarije8!$A$1:$K$1000, 3, 0), 0)/'[1]TOP SCORES'!I$2,0)</f>
        <v>0</v>
      </c>
    </row>
    <row r="168" spans="1:11" ht="15.75" x14ac:dyDescent="0.25">
      <c r="A168" s="1">
        <f ca="1">RANK(C168,C$2:C$998)</f>
        <v>167</v>
      </c>
      <c r="B168" s="10" t="s">
        <v>197</v>
      </c>
      <c r="C168" s="6" cm="1">
        <f t="array" aca="1" ref="C168" ca="1">SUM(LARGE(D168:M168,ROW(INDIRECT("1:7"))))</f>
        <v>15.384615384615385</v>
      </c>
      <c r="D168" s="7">
        <f>IFERROR(100*_xlfn.IFNA(VLOOKUP($B168,[1]KviZDarije1!$A$1:$K$1000, 3, 0), 0)/'[1]TOP SCORES'!B$2,0)</f>
        <v>15.384615384615385</v>
      </c>
      <c r="E168" s="7">
        <f>IFERROR(100*_xlfn.IFNA(VLOOKUP($B168,[1]KviZDarije2!$A$1:$K$1000, 3, 0), 0)/'[1]TOP SCORES'!C$2,0)</f>
        <v>0</v>
      </c>
      <c r="F168" s="7">
        <f>IFERROR(100*_xlfn.IFNA(VLOOKUP($B168,[1]KviZDarije3!$A$1:$K$1000, 3, 0), 0)/'[1]TOP SCORES'!D$2,0)</f>
        <v>0</v>
      </c>
      <c r="G168" s="7">
        <f>IFERROR(100*_xlfn.IFNA(VLOOKUP($B168,[1]KviZDarije4!$A$1:$K$1000, 3, 0), 0)/'[1]TOP SCORES'!E$2,0)</f>
        <v>0</v>
      </c>
      <c r="H168" s="7">
        <f>IFERROR(100*_xlfn.IFNA(VLOOKUP($B168,[1]KviZDarije5!$A$1:$K$1000, 3, 0), 0)/'[1]TOP SCORES'!F$2,0)</f>
        <v>0</v>
      </c>
      <c r="I168" s="7">
        <f>IFERROR(100*_xlfn.IFNA(VLOOKUP($B168,[1]KviZDarije6!$A$1:$K$1000, 3, 0), 0)/'[1]TOP SCORES'!G$2,0)</f>
        <v>0</v>
      </c>
      <c r="J168" s="7">
        <f>IFERROR(100*_xlfn.IFNA(VLOOKUP($B168,[1]KviZDarije7!$A$1:$K$1000, 3, 0), 0)/'[1]TOP SCORES'!H$2,0)</f>
        <v>0</v>
      </c>
      <c r="K168" s="7">
        <f>IFERROR(100*_xlfn.IFNA(VLOOKUP($B168,[1]KviZDarije8!$A$1:$K$1000, 3, 0), 0)/'[1]TOP SCORES'!I$2,0)</f>
        <v>0</v>
      </c>
    </row>
    <row r="169" spans="1:11" ht="15.75" x14ac:dyDescent="0.25">
      <c r="A169" s="1">
        <f ca="1">RANK(C169,C$2:C$998)</f>
        <v>167</v>
      </c>
      <c r="B169" s="11" t="s">
        <v>189</v>
      </c>
      <c r="C169" s="6" cm="1">
        <f t="array" aca="1" ref="C169" ca="1">SUM(LARGE(D169:M169,ROW(INDIRECT("1:7"))))</f>
        <v>15.384615384615385</v>
      </c>
      <c r="D169" s="7">
        <f>IFERROR(100*_xlfn.IFNA(VLOOKUP($B169,[1]KviZDarije1!$A$1:$K$1000, 3, 0), 0)/'[1]TOP SCORES'!B$2,0)</f>
        <v>15.384615384615385</v>
      </c>
      <c r="E169" s="7">
        <f>IFERROR(100*_xlfn.IFNA(VLOOKUP($B169,[1]KviZDarije2!$A$1:$K$1000, 3, 0), 0)/'[1]TOP SCORES'!C$2,0)</f>
        <v>0</v>
      </c>
      <c r="F169" s="7">
        <f>IFERROR(100*_xlfn.IFNA(VLOOKUP($B169,[1]KviZDarije3!$A$1:$K$1000, 3, 0), 0)/'[1]TOP SCORES'!D$2,0)</f>
        <v>0</v>
      </c>
      <c r="G169" s="7">
        <f>IFERROR(100*_xlfn.IFNA(VLOOKUP($B169,[1]KviZDarije4!$A$1:$K$1000, 3, 0), 0)/'[1]TOP SCORES'!E$2,0)</f>
        <v>0</v>
      </c>
      <c r="H169" s="7">
        <f>IFERROR(100*_xlfn.IFNA(VLOOKUP($B169,[1]KviZDarije5!$A$1:$K$1000, 3, 0), 0)/'[1]TOP SCORES'!F$2,0)</f>
        <v>0</v>
      </c>
      <c r="I169" s="7">
        <f>IFERROR(100*_xlfn.IFNA(VLOOKUP($B169,[1]KviZDarije6!$A$1:$K$1000, 3, 0), 0)/'[1]TOP SCORES'!G$2,0)</f>
        <v>0</v>
      </c>
      <c r="J169" s="7">
        <f>IFERROR(100*_xlfn.IFNA(VLOOKUP($B169,[1]KviZDarije7!$A$1:$K$1000, 3, 0), 0)/'[1]TOP SCORES'!H$2,0)</f>
        <v>0</v>
      </c>
      <c r="K169" s="7">
        <f>IFERROR(100*_xlfn.IFNA(VLOOKUP($B169,[1]KviZDarije8!$A$1:$K$1000, 3, 0), 0)/'[1]TOP SCORES'!I$2,0)</f>
        <v>0</v>
      </c>
    </row>
    <row r="170" spans="1:11" ht="15.75" x14ac:dyDescent="0.25">
      <c r="A170" s="1">
        <f ca="1">RANK(C170,C$2:C$998)</f>
        <v>167</v>
      </c>
      <c r="B170" s="11" t="s">
        <v>191</v>
      </c>
      <c r="C170" s="6" cm="1">
        <f t="array" aca="1" ref="C170" ca="1">SUM(LARGE(D170:M170,ROW(INDIRECT("1:7"))))</f>
        <v>15.384615384615385</v>
      </c>
      <c r="D170" s="7">
        <f>IFERROR(100*_xlfn.IFNA(VLOOKUP($B170,[1]KviZDarije1!$A$1:$K$1000, 3, 0), 0)/'[1]TOP SCORES'!B$2,0)</f>
        <v>15.384615384615385</v>
      </c>
      <c r="E170" s="7">
        <f>IFERROR(100*_xlfn.IFNA(VLOOKUP($B170,[1]KviZDarije2!$A$1:$K$1000, 3, 0), 0)/'[1]TOP SCORES'!C$2,0)</f>
        <v>0</v>
      </c>
      <c r="F170" s="7">
        <f>IFERROR(100*_xlfn.IFNA(VLOOKUP($B170,[1]KviZDarije3!$A$1:$K$1000, 3, 0), 0)/'[1]TOP SCORES'!D$2,0)</f>
        <v>0</v>
      </c>
      <c r="G170" s="7">
        <f>IFERROR(100*_xlfn.IFNA(VLOOKUP($B170,[1]KviZDarije4!$A$1:$K$1000, 3, 0), 0)/'[1]TOP SCORES'!E$2,0)</f>
        <v>0</v>
      </c>
      <c r="H170" s="7">
        <f>IFERROR(100*_xlfn.IFNA(VLOOKUP($B170,[1]KviZDarije5!$A$1:$K$1000, 3, 0), 0)/'[1]TOP SCORES'!F$2,0)</f>
        <v>0</v>
      </c>
      <c r="I170" s="7">
        <f>IFERROR(100*_xlfn.IFNA(VLOOKUP($B170,[1]KviZDarije6!$A$1:$K$1000, 3, 0), 0)/'[1]TOP SCORES'!G$2,0)</f>
        <v>0</v>
      </c>
      <c r="J170" s="7">
        <f>IFERROR(100*_xlfn.IFNA(VLOOKUP($B170,[1]KviZDarije7!$A$1:$K$1000, 3, 0), 0)/'[1]TOP SCORES'!H$2,0)</f>
        <v>0</v>
      </c>
      <c r="K170" s="7">
        <f>IFERROR(100*_xlfn.IFNA(VLOOKUP($B170,[1]KviZDarije8!$A$1:$K$1000, 3, 0), 0)/'[1]TOP SCORES'!I$2,0)</f>
        <v>0</v>
      </c>
    </row>
    <row r="171" spans="1:11" ht="15.75" x14ac:dyDescent="0.25">
      <c r="A171" s="1">
        <f ca="1">RANK(C171,C$2:C$998)</f>
        <v>167</v>
      </c>
      <c r="B171" s="11" t="s">
        <v>194</v>
      </c>
      <c r="C171" s="6" cm="1">
        <f t="array" aca="1" ref="C171" ca="1">SUM(LARGE(D171:M171,ROW(INDIRECT("1:7"))))</f>
        <v>15.384615384615385</v>
      </c>
      <c r="D171" s="7">
        <f>IFERROR(100*_xlfn.IFNA(VLOOKUP($B171,[1]KviZDarije1!$A$1:$K$1000, 3, 0), 0)/'[1]TOP SCORES'!B$2,0)</f>
        <v>15.384615384615385</v>
      </c>
      <c r="E171" s="7">
        <f>IFERROR(100*_xlfn.IFNA(VLOOKUP($B171,[1]KviZDarije2!$A$1:$K$1000, 3, 0), 0)/'[1]TOP SCORES'!C$2,0)</f>
        <v>0</v>
      </c>
      <c r="F171" s="7">
        <f>IFERROR(100*_xlfn.IFNA(VLOOKUP($B171,[1]KviZDarije3!$A$1:$K$1000, 3, 0), 0)/'[1]TOP SCORES'!D$2,0)</f>
        <v>0</v>
      </c>
      <c r="G171" s="7">
        <f>IFERROR(100*_xlfn.IFNA(VLOOKUP($B171,[1]KviZDarije4!$A$1:$K$1000, 3, 0), 0)/'[1]TOP SCORES'!E$2,0)</f>
        <v>0</v>
      </c>
      <c r="H171" s="7">
        <f>IFERROR(100*_xlfn.IFNA(VLOOKUP($B171,[1]KviZDarije5!$A$1:$K$1000, 3, 0), 0)/'[1]TOP SCORES'!F$2,0)</f>
        <v>0</v>
      </c>
      <c r="I171" s="7">
        <f>IFERROR(100*_xlfn.IFNA(VLOOKUP($B171,[1]KviZDarije6!$A$1:$K$1000, 3, 0), 0)/'[1]TOP SCORES'!G$2,0)</f>
        <v>0</v>
      </c>
      <c r="J171" s="7">
        <f>IFERROR(100*_xlfn.IFNA(VLOOKUP($B171,[1]KviZDarije7!$A$1:$K$1000, 3, 0), 0)/'[1]TOP SCORES'!H$2,0)</f>
        <v>0</v>
      </c>
      <c r="K171" s="7">
        <f>IFERROR(100*_xlfn.IFNA(VLOOKUP($B171,[1]KviZDarije8!$A$1:$K$1000, 3, 0), 0)/'[1]TOP SCORES'!I$2,0)</f>
        <v>0</v>
      </c>
    </row>
    <row r="172" spans="1:11" ht="15.75" x14ac:dyDescent="0.25">
      <c r="A172" s="1">
        <f ca="1">RANK(C172,C$2:C$998)</f>
        <v>171</v>
      </c>
      <c r="B172" s="10" t="s">
        <v>199</v>
      </c>
      <c r="C172" s="6" cm="1">
        <f t="array" aca="1" ref="C172" ca="1">SUM(LARGE(D172:M172,ROW(INDIRECT("1:7"))))</f>
        <v>7.6923076923076925</v>
      </c>
      <c r="D172" s="7">
        <f>IFERROR(100*_xlfn.IFNA(VLOOKUP($B172,[1]KviZDarije1!$A$1:$K$1000, 3, 0), 0)/'[1]TOP SCORES'!B$2,0)</f>
        <v>7.6923076923076925</v>
      </c>
      <c r="E172" s="7">
        <f>IFERROR(100*_xlfn.IFNA(VLOOKUP($B172,[1]KviZDarije2!$A$1:$K$1000, 3, 0), 0)/'[1]TOP SCORES'!C$2,0)</f>
        <v>0</v>
      </c>
      <c r="F172" s="7">
        <f>IFERROR(100*_xlfn.IFNA(VLOOKUP($B172,[1]KviZDarije3!$A$1:$K$1000, 3, 0), 0)/'[1]TOP SCORES'!D$2,0)</f>
        <v>0</v>
      </c>
      <c r="G172" s="7">
        <f>IFERROR(100*_xlfn.IFNA(VLOOKUP($B172,[1]KviZDarije4!$A$1:$K$1000, 3, 0), 0)/'[1]TOP SCORES'!E$2,0)</f>
        <v>0</v>
      </c>
      <c r="H172" s="7">
        <f>IFERROR(100*_xlfn.IFNA(VLOOKUP($B172,[1]KviZDarije5!$A$1:$K$1000, 3, 0), 0)/'[1]TOP SCORES'!F$2,0)</f>
        <v>0</v>
      </c>
      <c r="I172" s="7">
        <f>IFERROR(100*_xlfn.IFNA(VLOOKUP($B172,[1]KviZDarije6!$A$1:$K$1000, 3, 0), 0)/'[1]TOP SCORES'!G$2,0)</f>
        <v>0</v>
      </c>
      <c r="J172" s="7">
        <f>IFERROR(100*_xlfn.IFNA(VLOOKUP($B172,[1]KviZDarije7!$A$1:$K$1000, 3, 0), 0)/'[1]TOP SCORES'!H$2,0)</f>
        <v>0</v>
      </c>
      <c r="K172" s="7">
        <f>IFERROR(100*_xlfn.IFNA(VLOOKUP($B172,[1]KviZDarije8!$A$1:$K$1000, 3, 0), 0)/'[1]TOP SCORES'!I$2,0)</f>
        <v>0</v>
      </c>
    </row>
    <row r="173" spans="1:11" ht="15.75" x14ac:dyDescent="0.25">
      <c r="A173" s="1">
        <f ca="1">RANK(C173,C$2:C$998)</f>
        <v>171</v>
      </c>
      <c r="B173" s="11" t="s">
        <v>200</v>
      </c>
      <c r="C173" s="6" cm="1">
        <f t="array" aca="1" ref="C173" ca="1">SUM(LARGE(D173:M173,ROW(INDIRECT("1:7"))))</f>
        <v>7.6923076923076925</v>
      </c>
      <c r="D173" s="7">
        <f>IFERROR(100*_xlfn.IFNA(VLOOKUP($B173,[1]KviZDarije1!$A$1:$K$1000, 3, 0), 0)/'[1]TOP SCORES'!B$2,0)</f>
        <v>7.6923076923076925</v>
      </c>
      <c r="E173" s="7">
        <f>IFERROR(100*_xlfn.IFNA(VLOOKUP($B173,[1]KviZDarije2!$A$1:$K$1000, 3, 0), 0)/'[1]TOP SCORES'!C$2,0)</f>
        <v>0</v>
      </c>
      <c r="F173" s="7">
        <f>IFERROR(100*_xlfn.IFNA(VLOOKUP($B173,[1]KviZDarije3!$A$1:$K$1000, 3, 0), 0)/'[1]TOP SCORES'!D$2,0)</f>
        <v>0</v>
      </c>
      <c r="G173" s="7">
        <f>IFERROR(100*_xlfn.IFNA(VLOOKUP($B173,[1]KviZDarije4!$A$1:$K$1000, 3, 0), 0)/'[1]TOP SCORES'!E$2,0)</f>
        <v>0</v>
      </c>
      <c r="H173" s="7">
        <f>IFERROR(100*_xlfn.IFNA(VLOOKUP($B173,[1]KviZDarije5!$A$1:$K$1000, 3, 0), 0)/'[1]TOP SCORES'!F$2,0)</f>
        <v>0</v>
      </c>
      <c r="I173" s="7">
        <f>IFERROR(100*_xlfn.IFNA(VLOOKUP($B173,[1]KviZDarije6!$A$1:$K$1000, 3, 0), 0)/'[1]TOP SCORES'!G$2,0)</f>
        <v>0</v>
      </c>
      <c r="J173" s="7">
        <f>IFERROR(100*_xlfn.IFNA(VLOOKUP($B173,[1]KviZDarije7!$A$1:$K$1000, 3, 0), 0)/'[1]TOP SCORES'!H$2,0)</f>
        <v>0</v>
      </c>
      <c r="K173" s="7">
        <f>IFERROR(100*_xlfn.IFNA(VLOOKUP($B173,[1]KviZDarije8!$A$1:$K$1000, 3, 0), 0)/'[1]TOP SCORES'!I$2,0)</f>
        <v>0</v>
      </c>
    </row>
    <row r="174" spans="1:11" ht="15.75" x14ac:dyDescent="0.25">
      <c r="A174" s="1">
        <f ca="1">RANK(C174,C$2:C$998)</f>
        <v>173</v>
      </c>
      <c r="B174" s="11" t="s">
        <v>205</v>
      </c>
      <c r="C174" s="6" cm="1">
        <f t="array" aca="1" ref="C174" ca="1">SUM(LARGE(D174:M174,ROW(INDIRECT("1:7"))))</f>
        <v>7.1428571428571432</v>
      </c>
      <c r="D174" s="7">
        <f>IFERROR(100*_xlfn.IFNA(VLOOKUP($B174,[1]KviZDarije1!$A$1:$K$1000, 3, 0), 0)/'[1]TOP SCORES'!B$2,0)</f>
        <v>0</v>
      </c>
      <c r="E174" s="7">
        <f>IFERROR(100*_xlfn.IFNA(VLOOKUP($B174,[1]KviZDarije2!$A$1:$K$1000, 3, 0), 0)/'[1]TOP SCORES'!C$2,0)</f>
        <v>0</v>
      </c>
      <c r="F174" s="7">
        <f>IFERROR(100*_xlfn.IFNA(VLOOKUP($B174,[1]KviZDarije3!$A$1:$K$1000, 3, 0), 0)/'[1]TOP SCORES'!D$2,0)</f>
        <v>0</v>
      </c>
      <c r="G174" s="7">
        <f>IFERROR(100*_xlfn.IFNA(VLOOKUP($B174,[1]KviZDarije4!$A$1:$K$1000, 3, 0), 0)/'[1]TOP SCORES'!E$2,0)</f>
        <v>7.1428571428571432</v>
      </c>
      <c r="H174" s="7">
        <f>IFERROR(100*_xlfn.IFNA(VLOOKUP($B174,[1]KviZDarije5!$A$1:$K$1000, 3, 0), 0)/'[1]TOP SCORES'!F$2,0)</f>
        <v>0</v>
      </c>
      <c r="I174" s="7">
        <f>IFERROR(100*_xlfn.IFNA(VLOOKUP($B174,[1]KviZDarije6!$A$1:$K$1000, 3, 0), 0)/'[1]TOP SCORES'!G$2,0)</f>
        <v>0</v>
      </c>
      <c r="J174" s="7">
        <f>IFERROR(100*_xlfn.IFNA(VLOOKUP($B174,[1]KviZDarije7!$A$1:$K$1000, 3, 0), 0)/'[1]TOP SCORES'!H$2,0)</f>
        <v>0</v>
      </c>
      <c r="K174" s="7">
        <f>IFERROR(100*_xlfn.IFNA(VLOOKUP($B174,[1]KviZDarije8!$A$1:$K$1000, 3, 0), 0)/'[1]TOP SCORES'!I$2,0)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98C85-61AD-417B-AE90-0F768321D6D5}">
  <dimension ref="A1:K175"/>
  <sheetViews>
    <sheetView workbookViewId="0">
      <selection activeCell="O6" sqref="O6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12" t="s">
        <v>1</v>
      </c>
      <c r="C1" s="1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ca="1">RANK(C2,C$2:C$998)</f>
        <v>1</v>
      </c>
      <c r="B2" s="12" t="s">
        <v>17</v>
      </c>
      <c r="C2" s="6" cm="1">
        <f t="array" aca="1" ref="C2" ca="1">SUM(LARGE(D2:M2,ROW(INDIRECT("1:7"))))</f>
        <v>626.52014652014657</v>
      </c>
      <c r="D2" s="7">
        <f>IFERROR(100*_xlfn.IFNA(VLOOKUP($B2,[1]KviZDarije1!$A$1:$K$1000, 4, 0), 0)/'[1]TOP SCORES'!B$3,0)</f>
        <v>84.615384615384613</v>
      </c>
      <c r="E2" s="7">
        <f>IFERROR(100*_xlfn.IFNA(VLOOKUP($B2,[1]KviZDarije2!$A$1:$K$1000, 4, 0), 0)/'[1]TOP SCORES'!C$3,0)</f>
        <v>83.333333333333329</v>
      </c>
      <c r="F2" s="7">
        <f>IFERROR(100*_xlfn.IFNA(VLOOKUP($B2,[1]KviZDarije3!$A$1:$K$1000, 4, 0), 0)/'[1]TOP SCORES'!D$3,0)</f>
        <v>75</v>
      </c>
      <c r="G2" s="7">
        <f>IFERROR(100*_xlfn.IFNA(VLOOKUP($B2,[1]KviZDarije4!$A$1:$K$1000, 4, 0), 0)/'[1]TOP SCORES'!E$3,0)</f>
        <v>93.333333333333329</v>
      </c>
      <c r="H2" s="7">
        <f>IFERROR(100*_xlfn.IFNA(VLOOKUP($B2,[1]KviZDarije5!$A$1:$K$1000, 4, 0), 0)/'[1]TOP SCORES'!F$3,0)</f>
        <v>86.666666666666671</v>
      </c>
      <c r="I2" s="7">
        <f>IFERROR(100*_xlfn.IFNA(VLOOKUP($B2,[1]KviZDarije6!$A$1:$K$1000, 4, 0), 0)/'[1]TOP SCORES'!G$3,0)</f>
        <v>78.571428571428569</v>
      </c>
      <c r="J2" s="7">
        <f>IFERROR(100*_xlfn.IFNA(VLOOKUP($B2,[1]KviZDarije7!$A$1:$K$1000, 4, 0), 0)/'[1]TOP SCORES'!H$3,0)</f>
        <v>100</v>
      </c>
      <c r="K2" s="7">
        <f>IFERROR(100*_xlfn.IFNA(VLOOKUP($B2,[1]KviZDarije8!$A$1:$K$1000, 4, 0), 0)/'[1]TOP SCORES'!I$3,0)</f>
        <v>100</v>
      </c>
    </row>
    <row r="3" spans="1:11" ht="15.75" x14ac:dyDescent="0.25">
      <c r="A3" s="1">
        <f ca="1">RANK(C3,C$2:C$998)</f>
        <v>2</v>
      </c>
      <c r="B3" s="12" t="s">
        <v>13</v>
      </c>
      <c r="C3" s="6" cm="1">
        <f t="array" aca="1" ref="C3" ca="1">SUM(LARGE(D3:M3,ROW(INDIRECT("1:7"))))</f>
        <v>625.23809523809518</v>
      </c>
      <c r="D3" s="7">
        <f>IFERROR(100*_xlfn.IFNA(VLOOKUP($B3,[1]KviZDarije1!$A$1:$K$1000, 4, 0), 0)/'[1]TOP SCORES'!B$3,0)</f>
        <v>0</v>
      </c>
      <c r="E3" s="7">
        <f>IFERROR(100*_xlfn.IFNA(VLOOKUP($B3,[1]KviZDarije2!$A$1:$K$1000, 4, 0), 0)/'[1]TOP SCORES'!C$3,0)</f>
        <v>100</v>
      </c>
      <c r="F3" s="7">
        <f>IFERROR(100*_xlfn.IFNA(VLOOKUP($B3,[1]KviZDarije3!$A$1:$K$1000, 4, 0), 0)/'[1]TOP SCORES'!D$3,0)</f>
        <v>66.666666666666671</v>
      </c>
      <c r="G3" s="7">
        <f>IFERROR(100*_xlfn.IFNA(VLOOKUP($B3,[1]KviZDarije4!$A$1:$K$1000, 4, 0), 0)/'[1]TOP SCORES'!E$3,0)</f>
        <v>80</v>
      </c>
      <c r="H3" s="7">
        <f>IFERROR(100*_xlfn.IFNA(VLOOKUP($B3,[1]KviZDarije5!$A$1:$K$1000, 4, 0), 0)/'[1]TOP SCORES'!F$3,0)</f>
        <v>100</v>
      </c>
      <c r="I3" s="7">
        <f>IFERROR(100*_xlfn.IFNA(VLOOKUP($B3,[1]KviZDarije6!$A$1:$K$1000, 4, 0), 0)/'[1]TOP SCORES'!G$3,0)</f>
        <v>78.571428571428569</v>
      </c>
      <c r="J3" s="7">
        <f>IFERROR(100*_xlfn.IFNA(VLOOKUP($B3,[1]KviZDarije7!$A$1:$K$1000, 4, 0), 0)/'[1]TOP SCORES'!H$3,0)</f>
        <v>100</v>
      </c>
      <c r="K3" s="7">
        <f>IFERROR(100*_xlfn.IFNA(VLOOKUP($B3,[1]KviZDarije8!$A$1:$K$1000, 4, 0), 0)/'[1]TOP SCORES'!I$3,0)</f>
        <v>100</v>
      </c>
    </row>
    <row r="4" spans="1:11" ht="15.75" x14ac:dyDescent="0.25">
      <c r="A4" s="1">
        <f ca="1">RANK(C4,C$2:C$998)</f>
        <v>3</v>
      </c>
      <c r="B4" s="12" t="s">
        <v>12</v>
      </c>
      <c r="C4" s="6" cm="1">
        <f t="array" aca="1" ref="C4" ca="1">SUM(LARGE(D4:M4,ROW(INDIRECT("1:7"))))</f>
        <v>614.23076923076928</v>
      </c>
      <c r="D4" s="7">
        <f>IFERROR(100*_xlfn.IFNA(VLOOKUP($B4,[1]KviZDarije1!$A$1:$K$1000, 4, 0), 0)/'[1]TOP SCORES'!B$3,0)</f>
        <v>84.615384615384613</v>
      </c>
      <c r="E4" s="7">
        <f>IFERROR(100*_xlfn.IFNA(VLOOKUP($B4,[1]KviZDarije2!$A$1:$K$1000, 4, 0), 0)/'[1]TOP SCORES'!C$3,0)</f>
        <v>91.666666666666671</v>
      </c>
      <c r="F4" s="7">
        <f>IFERROR(100*_xlfn.IFNA(VLOOKUP($B4,[1]KviZDarije3!$A$1:$K$1000, 4, 0), 0)/'[1]TOP SCORES'!D$3,0)</f>
        <v>83.333333333333329</v>
      </c>
      <c r="G4" s="7">
        <f>IFERROR(100*_xlfn.IFNA(VLOOKUP($B4,[1]KviZDarije4!$A$1:$K$1000, 4, 0), 0)/'[1]TOP SCORES'!E$3,0)</f>
        <v>100</v>
      </c>
      <c r="H4" s="7">
        <f>IFERROR(100*_xlfn.IFNA(VLOOKUP($B4,[1]KviZDarije5!$A$1:$K$1000, 4, 0), 0)/'[1]TOP SCORES'!F$3,0)</f>
        <v>80</v>
      </c>
      <c r="I4" s="7">
        <f>IFERROR(100*_xlfn.IFNA(VLOOKUP($B4,[1]KviZDarije6!$A$1:$K$1000, 4, 0), 0)/'[1]TOP SCORES'!G$3,0)</f>
        <v>71.428571428571431</v>
      </c>
      <c r="J4" s="7">
        <f>IFERROR(100*_xlfn.IFNA(VLOOKUP($B4,[1]KviZDarije7!$A$1:$K$1000, 4, 0), 0)/'[1]TOP SCORES'!H$3,0)</f>
        <v>84.615384615384613</v>
      </c>
      <c r="K4" s="7">
        <f>IFERROR(100*_xlfn.IFNA(VLOOKUP($B4,[1]KviZDarije8!$A$1:$K$1000, 4, 0), 0)/'[1]TOP SCORES'!I$3,0)</f>
        <v>90</v>
      </c>
    </row>
    <row r="5" spans="1:11" ht="15.75" x14ac:dyDescent="0.25">
      <c r="A5" s="1">
        <f ca="1">RANK(C5,C$2:C$998)</f>
        <v>4</v>
      </c>
      <c r="B5" s="12" t="s">
        <v>32</v>
      </c>
      <c r="C5" s="6" cm="1">
        <f t="array" aca="1" ref="C5" ca="1">SUM(LARGE(D5:M5,ROW(INDIRECT("1:7"))))</f>
        <v>605.58608058608058</v>
      </c>
      <c r="D5" s="7">
        <f>IFERROR(100*_xlfn.IFNA(VLOOKUP($B5,[1]KviZDarije1!$A$1:$K$1000, 4, 0), 0)/'[1]TOP SCORES'!B$3,0)</f>
        <v>61.53846153846154</v>
      </c>
      <c r="E5" s="7">
        <f>IFERROR(100*_xlfn.IFNA(VLOOKUP($B5,[1]KviZDarije2!$A$1:$K$1000, 4, 0), 0)/'[1]TOP SCORES'!C$3,0)</f>
        <v>0</v>
      </c>
      <c r="F5" s="7">
        <f>IFERROR(100*_xlfn.IFNA(VLOOKUP($B5,[1]KviZDarije3!$A$1:$K$1000, 4, 0), 0)/'[1]TOP SCORES'!D$3,0)</f>
        <v>91.666666666666671</v>
      </c>
      <c r="G5" s="7">
        <f>IFERROR(100*_xlfn.IFNA(VLOOKUP($B5,[1]KviZDarije4!$A$1:$K$1000, 4, 0), 0)/'[1]TOP SCORES'!E$3,0)</f>
        <v>80</v>
      </c>
      <c r="H5" s="7">
        <f>IFERROR(100*_xlfn.IFNA(VLOOKUP($B5,[1]KviZDarije5!$A$1:$K$1000, 4, 0), 0)/'[1]TOP SCORES'!F$3,0)</f>
        <v>86.666666666666671</v>
      </c>
      <c r="I5" s="7">
        <f>IFERROR(100*_xlfn.IFNA(VLOOKUP($B5,[1]KviZDarije6!$A$1:$K$1000, 4, 0), 0)/'[1]TOP SCORES'!G$3,0)</f>
        <v>85.714285714285708</v>
      </c>
      <c r="J5" s="7">
        <f>IFERROR(100*_xlfn.IFNA(VLOOKUP($B5,[1]KviZDarije7!$A$1:$K$1000, 4, 0), 0)/'[1]TOP SCORES'!H$3,0)</f>
        <v>100</v>
      </c>
      <c r="K5" s="7">
        <f>IFERROR(100*_xlfn.IFNA(VLOOKUP($B5,[1]KviZDarije8!$A$1:$K$1000, 4, 0), 0)/'[1]TOP SCORES'!I$3,0)</f>
        <v>100</v>
      </c>
    </row>
    <row r="6" spans="1:11" ht="15.75" x14ac:dyDescent="0.25">
      <c r="A6" s="1">
        <f ca="1">RANK(C6,C$2:C$998)</f>
        <v>5</v>
      </c>
      <c r="B6" s="12" t="s">
        <v>15</v>
      </c>
      <c r="C6" s="6" cm="1">
        <f t="array" aca="1" ref="C6" ca="1">SUM(LARGE(D6:M6,ROW(INDIRECT("1:7"))))</f>
        <v>591.35531135531141</v>
      </c>
      <c r="D6" s="7">
        <f>IFERROR(100*_xlfn.IFNA(VLOOKUP($B6,[1]KviZDarije1!$A$1:$K$1000, 4, 0), 0)/'[1]TOP SCORES'!B$3,0)</f>
        <v>69.230769230769226</v>
      </c>
      <c r="E6" s="7">
        <f>IFERROR(100*_xlfn.IFNA(VLOOKUP($B6,[1]KviZDarije2!$A$1:$K$1000, 4, 0), 0)/'[1]TOP SCORES'!C$3,0)</f>
        <v>75</v>
      </c>
      <c r="F6" s="7">
        <f>IFERROR(100*_xlfn.IFNA(VLOOKUP($B6,[1]KviZDarije3!$A$1:$K$1000, 4, 0), 0)/'[1]TOP SCORES'!D$3,0)</f>
        <v>91.666666666666671</v>
      </c>
      <c r="G6" s="7">
        <f>IFERROR(100*_xlfn.IFNA(VLOOKUP($B6,[1]KviZDarije4!$A$1:$K$1000, 4, 0), 0)/'[1]TOP SCORES'!E$3,0)</f>
        <v>80</v>
      </c>
      <c r="H6" s="7">
        <f>IFERROR(100*_xlfn.IFNA(VLOOKUP($B6,[1]KviZDarije5!$A$1:$K$1000, 4, 0), 0)/'[1]TOP SCORES'!F$3,0)</f>
        <v>86.666666666666671</v>
      </c>
      <c r="I6" s="7">
        <f>IFERROR(100*_xlfn.IFNA(VLOOKUP($B6,[1]KviZDarije6!$A$1:$K$1000, 4, 0), 0)/'[1]TOP SCORES'!G$3,0)</f>
        <v>85.714285714285708</v>
      </c>
      <c r="J6" s="7">
        <f>IFERROR(100*_xlfn.IFNA(VLOOKUP($B6,[1]KviZDarije7!$A$1:$K$1000, 4, 0), 0)/'[1]TOP SCORES'!H$3,0)</f>
        <v>92.307692307692307</v>
      </c>
      <c r="K6" s="7">
        <f>IFERROR(100*_xlfn.IFNA(VLOOKUP($B6,[1]KviZDarije8!$A$1:$K$1000, 4, 0), 0)/'[1]TOP SCORES'!I$3,0)</f>
        <v>80</v>
      </c>
    </row>
    <row r="7" spans="1:11" ht="15.75" x14ac:dyDescent="0.25">
      <c r="A7" s="1">
        <f ca="1">RANK(C7,C$2:C$998)</f>
        <v>6</v>
      </c>
      <c r="B7" s="12" t="s">
        <v>19</v>
      </c>
      <c r="C7" s="6" cm="1">
        <f t="array" aca="1" ref="C7" ca="1">SUM(LARGE(D7:M7,ROW(INDIRECT("1:7"))))</f>
        <v>584.7619047619047</v>
      </c>
      <c r="D7" s="7">
        <f>IFERROR(100*_xlfn.IFNA(VLOOKUP($B7,[1]KviZDarije1!$A$1:$K$1000, 4, 0), 0)/'[1]TOP SCORES'!B$3,0)</f>
        <v>69.230769230769226</v>
      </c>
      <c r="E7" s="7">
        <f>IFERROR(100*_xlfn.IFNA(VLOOKUP($B7,[1]KviZDarije2!$A$1:$K$1000, 4, 0), 0)/'[1]TOP SCORES'!C$3,0)</f>
        <v>100</v>
      </c>
      <c r="F7" s="7">
        <f>IFERROR(100*_xlfn.IFNA(VLOOKUP($B7,[1]KviZDarije3!$A$1:$K$1000, 4, 0), 0)/'[1]TOP SCORES'!D$3,0)</f>
        <v>83.333333333333329</v>
      </c>
      <c r="G7" s="7">
        <f>IFERROR(100*_xlfn.IFNA(VLOOKUP($B7,[1]KviZDarije4!$A$1:$K$1000, 4, 0), 0)/'[1]TOP SCORES'!E$3,0)</f>
        <v>80</v>
      </c>
      <c r="H7" s="7">
        <f>IFERROR(100*_xlfn.IFNA(VLOOKUP($B7,[1]KviZDarije5!$A$1:$K$1000, 4, 0), 0)/'[1]TOP SCORES'!F$3,0)</f>
        <v>80</v>
      </c>
      <c r="I7" s="7">
        <f>IFERROR(100*_xlfn.IFNA(VLOOKUP($B7,[1]KviZDarije6!$A$1:$K$1000, 4, 0), 0)/'[1]TOP SCORES'!G$3,0)</f>
        <v>71.428571428571431</v>
      </c>
      <c r="J7" s="7">
        <f>IFERROR(100*_xlfn.IFNA(VLOOKUP($B7,[1]KviZDarije7!$A$1:$K$1000, 4, 0), 0)/'[1]TOP SCORES'!H$3,0)</f>
        <v>100</v>
      </c>
      <c r="K7" s="7">
        <f>IFERROR(100*_xlfn.IFNA(VLOOKUP($B7,[1]KviZDarije8!$A$1:$K$1000, 4, 0), 0)/'[1]TOP SCORES'!I$3,0)</f>
        <v>70</v>
      </c>
    </row>
    <row r="8" spans="1:11" ht="15.75" x14ac:dyDescent="0.25">
      <c r="A8" s="1">
        <f ca="1">RANK(C8,C$2:C$998)</f>
        <v>7</v>
      </c>
      <c r="B8" s="12" t="s">
        <v>16</v>
      </c>
      <c r="C8" s="6" cm="1">
        <f t="array" aca="1" ref="C8" ca="1">SUM(LARGE(D8:M8,ROW(INDIRECT("1:7"))))</f>
        <v>582.63736263736268</v>
      </c>
      <c r="D8" s="7">
        <f>IFERROR(100*_xlfn.IFNA(VLOOKUP($B8,[1]KviZDarije1!$A$1:$K$1000, 4, 0), 0)/'[1]TOP SCORES'!B$3,0)</f>
        <v>76.92307692307692</v>
      </c>
      <c r="E8" s="7">
        <f>IFERROR(100*_xlfn.IFNA(VLOOKUP($B8,[1]KviZDarije2!$A$1:$K$1000, 4, 0), 0)/'[1]TOP SCORES'!C$3,0)</f>
        <v>100</v>
      </c>
      <c r="F8" s="7">
        <f>IFERROR(100*_xlfn.IFNA(VLOOKUP($B8,[1]KviZDarije3!$A$1:$K$1000, 4, 0), 0)/'[1]TOP SCORES'!D$3,0)</f>
        <v>0</v>
      </c>
      <c r="G8" s="7">
        <f>IFERROR(100*_xlfn.IFNA(VLOOKUP($B8,[1]KviZDarije4!$A$1:$K$1000, 4, 0), 0)/'[1]TOP SCORES'!E$3,0)</f>
        <v>73.333333333333329</v>
      </c>
      <c r="H8" s="7">
        <f>IFERROR(100*_xlfn.IFNA(VLOOKUP($B8,[1]KviZDarije5!$A$1:$K$1000, 4, 0), 0)/'[1]TOP SCORES'!F$3,0)</f>
        <v>86.666666666666671</v>
      </c>
      <c r="I8" s="7">
        <f>IFERROR(100*_xlfn.IFNA(VLOOKUP($B8,[1]KviZDarije6!$A$1:$K$1000, 4, 0), 0)/'[1]TOP SCORES'!G$3,0)</f>
        <v>85.714285714285708</v>
      </c>
      <c r="J8" s="7">
        <f>IFERROR(100*_xlfn.IFNA(VLOOKUP($B8,[1]KviZDarije7!$A$1:$K$1000, 4, 0), 0)/'[1]TOP SCORES'!H$3,0)</f>
        <v>100</v>
      </c>
      <c r="K8" s="7">
        <f>IFERROR(100*_xlfn.IFNA(VLOOKUP($B8,[1]KviZDarije8!$A$1:$K$1000, 4, 0), 0)/'[1]TOP SCORES'!I$3,0)</f>
        <v>60</v>
      </c>
    </row>
    <row r="9" spans="1:11" ht="15.75" x14ac:dyDescent="0.25">
      <c r="A9" s="1">
        <f ca="1">RANK(C9,C$2:C$998)</f>
        <v>8</v>
      </c>
      <c r="B9" s="12" t="s">
        <v>14</v>
      </c>
      <c r="C9" s="6" cm="1">
        <f t="array" aca="1" ref="C9" ca="1">SUM(LARGE(D9:M9,ROW(INDIRECT("1:7"))))</f>
        <v>582.06959706959708</v>
      </c>
      <c r="D9" s="7">
        <f>IFERROR(100*_xlfn.IFNA(VLOOKUP($B9,[1]KviZDarije1!$A$1:$K$1000, 4, 0), 0)/'[1]TOP SCORES'!B$3,0)</f>
        <v>53.846153846153847</v>
      </c>
      <c r="E9" s="7">
        <f>IFERROR(100*_xlfn.IFNA(VLOOKUP($B9,[1]KviZDarije2!$A$1:$K$1000, 4, 0), 0)/'[1]TOP SCORES'!C$3,0)</f>
        <v>91.666666666666671</v>
      </c>
      <c r="F9" s="7">
        <f>IFERROR(100*_xlfn.IFNA(VLOOKUP($B9,[1]KviZDarije3!$A$1:$K$1000, 4, 0), 0)/'[1]TOP SCORES'!D$3,0)</f>
        <v>83.333333333333329</v>
      </c>
      <c r="G9" s="7">
        <f>IFERROR(100*_xlfn.IFNA(VLOOKUP($B9,[1]KviZDarije4!$A$1:$K$1000, 4, 0), 0)/'[1]TOP SCORES'!E$3,0)</f>
        <v>73.333333333333329</v>
      </c>
      <c r="H9" s="7">
        <f>IFERROR(100*_xlfn.IFNA(VLOOKUP($B9,[1]KviZDarije5!$A$1:$K$1000, 4, 0), 0)/'[1]TOP SCORES'!F$3,0)</f>
        <v>80</v>
      </c>
      <c r="I9" s="7">
        <f>IFERROR(100*_xlfn.IFNA(VLOOKUP($B9,[1]KviZDarije6!$A$1:$K$1000, 4, 0), 0)/'[1]TOP SCORES'!G$3,0)</f>
        <v>71.428571428571431</v>
      </c>
      <c r="J9" s="7">
        <f>IFERROR(100*_xlfn.IFNA(VLOOKUP($B9,[1]KviZDarije7!$A$1:$K$1000, 4, 0), 0)/'[1]TOP SCORES'!H$3,0)</f>
        <v>92.307692307692307</v>
      </c>
      <c r="K9" s="7">
        <f>IFERROR(100*_xlfn.IFNA(VLOOKUP($B9,[1]KviZDarije8!$A$1:$K$1000, 4, 0), 0)/'[1]TOP SCORES'!I$3,0)</f>
        <v>90</v>
      </c>
    </row>
    <row r="10" spans="1:11" ht="15.75" x14ac:dyDescent="0.25">
      <c r="A10" s="1">
        <f ca="1">RANK(C10,C$2:C$998)</f>
        <v>9</v>
      </c>
      <c r="B10" s="12" t="s">
        <v>35</v>
      </c>
      <c r="C10" s="6" cm="1">
        <f t="array" aca="1" ref="C10" ca="1">SUM(LARGE(D10:M10,ROW(INDIRECT("1:7"))))</f>
        <v>571.42857142857156</v>
      </c>
      <c r="D10" s="7">
        <f>IFERROR(100*_xlfn.IFNA(VLOOKUP($B10,[1]KviZDarije1!$A$1:$K$1000, 4, 0), 0)/'[1]TOP SCORES'!B$3,0)</f>
        <v>0</v>
      </c>
      <c r="E10" s="7">
        <f>IFERROR(100*_xlfn.IFNA(VLOOKUP($B10,[1]KviZDarije2!$A$1:$K$1000, 4, 0), 0)/'[1]TOP SCORES'!C$3,0)</f>
        <v>91.666666666666671</v>
      </c>
      <c r="F10" s="7">
        <f>IFERROR(100*_xlfn.IFNA(VLOOKUP($B10,[1]KviZDarije3!$A$1:$K$1000, 4, 0), 0)/'[1]TOP SCORES'!D$3,0)</f>
        <v>91.666666666666671</v>
      </c>
      <c r="G10" s="7">
        <f>IFERROR(100*_xlfn.IFNA(VLOOKUP($B10,[1]KviZDarije4!$A$1:$K$1000, 4, 0), 0)/'[1]TOP SCORES'!E$3,0)</f>
        <v>66.666666666666671</v>
      </c>
      <c r="H10" s="7">
        <f>IFERROR(100*_xlfn.IFNA(VLOOKUP($B10,[1]KviZDarije5!$A$1:$K$1000, 4, 0), 0)/'[1]TOP SCORES'!F$3,0)</f>
        <v>60</v>
      </c>
      <c r="I10" s="7">
        <f>IFERROR(100*_xlfn.IFNA(VLOOKUP($B10,[1]KviZDarije6!$A$1:$K$1000, 4, 0), 0)/'[1]TOP SCORES'!G$3,0)</f>
        <v>71.428571428571431</v>
      </c>
      <c r="J10" s="7">
        <f>IFERROR(100*_xlfn.IFNA(VLOOKUP($B10,[1]KviZDarije7!$A$1:$K$1000, 4, 0), 0)/'[1]TOP SCORES'!H$3,0)</f>
        <v>100</v>
      </c>
      <c r="K10" s="7">
        <f>IFERROR(100*_xlfn.IFNA(VLOOKUP($B10,[1]KviZDarije8!$A$1:$K$1000, 4, 0), 0)/'[1]TOP SCORES'!I$3,0)</f>
        <v>90</v>
      </c>
    </row>
    <row r="11" spans="1:11" ht="15.75" x14ac:dyDescent="0.25">
      <c r="A11" s="1">
        <f ca="1">RANK(C11,C$2:C$998)</f>
        <v>10</v>
      </c>
      <c r="B11" s="12" t="s">
        <v>21</v>
      </c>
      <c r="C11" s="6" cm="1">
        <f t="array" aca="1" ref="C11" ca="1">SUM(LARGE(D11:M11,ROW(INDIRECT("1:7"))))</f>
        <v>566.52014652014645</v>
      </c>
      <c r="D11" s="7">
        <f>IFERROR(100*_xlfn.IFNA(VLOOKUP($B11,[1]KviZDarije1!$A$1:$K$1000, 4, 0), 0)/'[1]TOP SCORES'!B$3,0)</f>
        <v>61.53846153846154</v>
      </c>
      <c r="E11" s="7">
        <f>IFERROR(100*_xlfn.IFNA(VLOOKUP($B11,[1]KviZDarije2!$A$1:$K$1000, 4, 0), 0)/'[1]TOP SCORES'!C$3,0)</f>
        <v>75</v>
      </c>
      <c r="F11" s="7">
        <f>IFERROR(100*_xlfn.IFNA(VLOOKUP($B11,[1]KviZDarije3!$A$1:$K$1000, 4, 0), 0)/'[1]TOP SCORES'!D$3,0)</f>
        <v>75</v>
      </c>
      <c r="G11" s="7">
        <f>IFERROR(100*_xlfn.IFNA(VLOOKUP($B11,[1]KviZDarije4!$A$1:$K$1000, 4, 0), 0)/'[1]TOP SCORES'!E$3,0)</f>
        <v>86.666666666666671</v>
      </c>
      <c r="H11" s="7">
        <f>IFERROR(100*_xlfn.IFNA(VLOOKUP($B11,[1]KviZDarije5!$A$1:$K$1000, 4, 0), 0)/'[1]TOP SCORES'!F$3,0)</f>
        <v>66.666666666666671</v>
      </c>
      <c r="I11" s="7">
        <f>IFERROR(100*_xlfn.IFNA(VLOOKUP($B11,[1]KviZDarije6!$A$1:$K$1000, 4, 0), 0)/'[1]TOP SCORES'!G$3,0)</f>
        <v>78.571428571428569</v>
      </c>
      <c r="J11" s="7">
        <f>IFERROR(100*_xlfn.IFNA(VLOOKUP($B11,[1]KviZDarije7!$A$1:$K$1000, 4, 0), 0)/'[1]TOP SCORES'!H$3,0)</f>
        <v>84.615384615384613</v>
      </c>
      <c r="K11" s="7">
        <f>IFERROR(100*_xlfn.IFNA(VLOOKUP($B11,[1]KviZDarije8!$A$1:$K$1000, 4, 0), 0)/'[1]TOP SCORES'!I$3,0)</f>
        <v>100</v>
      </c>
    </row>
    <row r="12" spans="1:11" ht="15.75" x14ac:dyDescent="0.25">
      <c r="A12" s="1">
        <f ca="1">RANK(C12,C$2:C$998)</f>
        <v>11</v>
      </c>
      <c r="B12" s="14" t="s">
        <v>11</v>
      </c>
      <c r="C12" s="6" cm="1">
        <f t="array" aca="1" ref="C12" ca="1">SUM(LARGE(D12:M12,ROW(INDIRECT("1:7"))))</f>
        <v>565.40293040293045</v>
      </c>
      <c r="D12" s="7">
        <f>IFERROR(100*_xlfn.IFNA(VLOOKUP($B12,[1]KviZDarije1!$A$1:$K$1000, 4, 0), 0)/'[1]TOP SCORES'!B$3,0)</f>
        <v>0</v>
      </c>
      <c r="E12" s="7">
        <f>IFERROR(100*_xlfn.IFNA(VLOOKUP($B12,[1]KviZDarije2!$A$1:$K$1000, 4, 0), 0)/'[1]TOP SCORES'!C$3,0)</f>
        <v>58.333333333333336</v>
      </c>
      <c r="F12" s="7">
        <f>IFERROR(100*_xlfn.IFNA(VLOOKUP($B12,[1]KviZDarije3!$A$1:$K$1000, 4, 0), 0)/'[1]TOP SCORES'!D$3,0)</f>
        <v>100</v>
      </c>
      <c r="G12" s="7">
        <f>IFERROR(100*_xlfn.IFNA(VLOOKUP($B12,[1]KviZDarije4!$A$1:$K$1000, 4, 0), 0)/'[1]TOP SCORES'!E$3,0)</f>
        <v>100</v>
      </c>
      <c r="H12" s="7">
        <f>IFERROR(100*_xlfn.IFNA(VLOOKUP($B12,[1]KviZDarije5!$A$1:$K$1000, 4, 0), 0)/'[1]TOP SCORES'!F$3,0)</f>
        <v>73.333333333333329</v>
      </c>
      <c r="I12" s="7">
        <f>IFERROR(100*_xlfn.IFNA(VLOOKUP($B12,[1]KviZDarije6!$A$1:$K$1000, 4, 0), 0)/'[1]TOP SCORES'!G$3,0)</f>
        <v>71.428571428571431</v>
      </c>
      <c r="J12" s="7">
        <f>IFERROR(100*_xlfn.IFNA(VLOOKUP($B12,[1]KviZDarije7!$A$1:$K$1000, 4, 0), 0)/'[1]TOP SCORES'!H$3,0)</f>
        <v>92.307692307692307</v>
      </c>
      <c r="K12" s="7">
        <f>IFERROR(100*_xlfn.IFNA(VLOOKUP($B12,[1]KviZDarije8!$A$1:$K$1000, 4, 0), 0)/'[1]TOP SCORES'!I$3,0)</f>
        <v>70</v>
      </c>
    </row>
    <row r="13" spans="1:11" ht="15.75" x14ac:dyDescent="0.25">
      <c r="A13" s="1">
        <f ca="1">RANK(C13,C$2:C$998)</f>
        <v>12</v>
      </c>
      <c r="B13" s="12" t="s">
        <v>18</v>
      </c>
      <c r="C13" s="6" cm="1">
        <f t="array" aca="1" ref="C13" ca="1">SUM(LARGE(D13:M13,ROW(INDIRECT("1:7"))))</f>
        <v>564.46886446886447</v>
      </c>
      <c r="D13" s="7">
        <f>IFERROR(100*_xlfn.IFNA(VLOOKUP($B13,[1]KviZDarije1!$A$1:$K$1000, 4, 0), 0)/'[1]TOP SCORES'!B$3,0)</f>
        <v>76.92307692307692</v>
      </c>
      <c r="E13" s="7">
        <f>IFERROR(100*_xlfn.IFNA(VLOOKUP($B13,[1]KviZDarije2!$A$1:$K$1000, 4, 0), 0)/'[1]TOP SCORES'!C$3,0)</f>
        <v>83.333333333333329</v>
      </c>
      <c r="F13" s="7">
        <f>IFERROR(100*_xlfn.IFNA(VLOOKUP($B13,[1]KviZDarije3!$A$1:$K$1000, 4, 0), 0)/'[1]TOP SCORES'!D$3,0)</f>
        <v>83.333333333333329</v>
      </c>
      <c r="G13" s="7">
        <f>IFERROR(100*_xlfn.IFNA(VLOOKUP($B13,[1]KviZDarije4!$A$1:$K$1000, 4, 0), 0)/'[1]TOP SCORES'!E$3,0)</f>
        <v>0</v>
      </c>
      <c r="H13" s="7">
        <f>IFERROR(100*_xlfn.IFNA(VLOOKUP($B13,[1]KviZDarije5!$A$1:$K$1000, 4, 0), 0)/'[1]TOP SCORES'!F$3,0)</f>
        <v>80</v>
      </c>
      <c r="I13" s="7">
        <f>IFERROR(100*_xlfn.IFNA(VLOOKUP($B13,[1]KviZDarije6!$A$1:$K$1000, 4, 0), 0)/'[1]TOP SCORES'!G$3,0)</f>
        <v>78.571428571428569</v>
      </c>
      <c r="J13" s="7">
        <f>IFERROR(100*_xlfn.IFNA(VLOOKUP($B13,[1]KviZDarije7!$A$1:$K$1000, 4, 0), 0)/'[1]TOP SCORES'!H$3,0)</f>
        <v>92.307692307692307</v>
      </c>
      <c r="K13" s="7">
        <f>IFERROR(100*_xlfn.IFNA(VLOOKUP($B13,[1]KviZDarije8!$A$1:$K$1000, 4, 0), 0)/'[1]TOP SCORES'!I$3,0)</f>
        <v>70</v>
      </c>
    </row>
    <row r="14" spans="1:11" ht="15.75" x14ac:dyDescent="0.25">
      <c r="A14" s="1">
        <f ca="1">RANK(C14,C$2:C$998)</f>
        <v>13</v>
      </c>
      <c r="B14" s="14" t="s">
        <v>38</v>
      </c>
      <c r="C14" s="6" cm="1">
        <f t="array" aca="1" ref="C14" ca="1">SUM(LARGE(D14:M14,ROW(INDIRECT("1:7"))))</f>
        <v>563.058608058608</v>
      </c>
      <c r="D14" s="7">
        <f>IFERROR(100*_xlfn.IFNA(VLOOKUP($B14,[1]KviZDarije1!$A$1:$K$1000, 4, 0), 0)/'[1]TOP SCORES'!B$3,0)</f>
        <v>69.230769230769226</v>
      </c>
      <c r="E14" s="7">
        <f>IFERROR(100*_xlfn.IFNA(VLOOKUP($B14,[1]KviZDarije2!$A$1:$K$1000, 4, 0), 0)/'[1]TOP SCORES'!C$3,0)</f>
        <v>100</v>
      </c>
      <c r="F14" s="7">
        <f>IFERROR(100*_xlfn.IFNA(VLOOKUP($B14,[1]KviZDarije3!$A$1:$K$1000, 4, 0), 0)/'[1]TOP SCORES'!D$3,0)</f>
        <v>91.666666666666671</v>
      </c>
      <c r="G14" s="7">
        <f>IFERROR(100*_xlfn.IFNA(VLOOKUP($B14,[1]KviZDarije4!$A$1:$K$1000, 4, 0), 0)/'[1]TOP SCORES'!E$3,0)</f>
        <v>80</v>
      </c>
      <c r="H14" s="7">
        <f>IFERROR(100*_xlfn.IFNA(VLOOKUP($B14,[1]KviZDarije5!$A$1:$K$1000, 4, 0), 0)/'[1]TOP SCORES'!F$3,0)</f>
        <v>66.666666666666671</v>
      </c>
      <c r="I14" s="7">
        <f>IFERROR(100*_xlfn.IFNA(VLOOKUP($B14,[1]KviZDarije6!$A$1:$K$1000, 4, 0), 0)/'[1]TOP SCORES'!G$3,0)</f>
        <v>78.571428571428569</v>
      </c>
      <c r="J14" s="7">
        <f>IFERROR(100*_xlfn.IFNA(VLOOKUP($B14,[1]KviZDarije7!$A$1:$K$1000, 4, 0), 0)/'[1]TOP SCORES'!H$3,0)</f>
        <v>76.92307692307692</v>
      </c>
      <c r="K14" s="7">
        <f>IFERROR(100*_xlfn.IFNA(VLOOKUP($B14,[1]KviZDarije8!$A$1:$K$1000, 4, 0), 0)/'[1]TOP SCORES'!I$3,0)</f>
        <v>60</v>
      </c>
    </row>
    <row r="15" spans="1:11" ht="15.75" x14ac:dyDescent="0.25">
      <c r="A15" s="1">
        <f ca="1">RANK(C15,C$2:C$998)</f>
        <v>14</v>
      </c>
      <c r="B15" s="12" t="s">
        <v>29</v>
      </c>
      <c r="C15" s="6" cm="1">
        <f t="array" aca="1" ref="C15" ca="1">SUM(LARGE(D15:M15,ROW(INDIRECT("1:7"))))</f>
        <v>552.54578754578756</v>
      </c>
      <c r="D15" s="7">
        <f>IFERROR(100*_xlfn.IFNA(VLOOKUP($B15,[1]KviZDarije1!$A$1:$K$1000, 4, 0), 0)/'[1]TOP SCORES'!B$3,0)</f>
        <v>61.53846153846154</v>
      </c>
      <c r="E15" s="7">
        <f>IFERROR(100*_xlfn.IFNA(VLOOKUP($B15,[1]KviZDarije2!$A$1:$K$1000, 4, 0), 0)/'[1]TOP SCORES'!C$3,0)</f>
        <v>83.333333333333329</v>
      </c>
      <c r="F15" s="7">
        <f>IFERROR(100*_xlfn.IFNA(VLOOKUP($B15,[1]KviZDarije3!$A$1:$K$1000, 4, 0), 0)/'[1]TOP SCORES'!D$3,0)</f>
        <v>75</v>
      </c>
      <c r="G15" s="7">
        <f>IFERROR(100*_xlfn.IFNA(VLOOKUP($B15,[1]KviZDarije4!$A$1:$K$1000, 4, 0), 0)/'[1]TOP SCORES'!E$3,0)</f>
        <v>66.666666666666671</v>
      </c>
      <c r="H15" s="7">
        <f>IFERROR(100*_xlfn.IFNA(VLOOKUP($B15,[1]KviZDarije5!$A$1:$K$1000, 4, 0), 0)/'[1]TOP SCORES'!F$3,0)</f>
        <v>66.666666666666671</v>
      </c>
      <c r="I15" s="7">
        <f>IFERROR(100*_xlfn.IFNA(VLOOKUP($B15,[1]KviZDarije6!$A$1:$K$1000, 4, 0), 0)/'[1]TOP SCORES'!G$3,0)</f>
        <v>78.571428571428569</v>
      </c>
      <c r="J15" s="7">
        <f>IFERROR(100*_xlfn.IFNA(VLOOKUP($B15,[1]KviZDarije7!$A$1:$K$1000, 4, 0), 0)/'[1]TOP SCORES'!H$3,0)</f>
        <v>92.307692307692307</v>
      </c>
      <c r="K15" s="7">
        <f>IFERROR(100*_xlfn.IFNA(VLOOKUP($B15,[1]KviZDarije8!$A$1:$K$1000, 4, 0), 0)/'[1]TOP SCORES'!I$3,0)</f>
        <v>90</v>
      </c>
    </row>
    <row r="16" spans="1:11" ht="15.75" x14ac:dyDescent="0.25">
      <c r="A16" s="1">
        <f ca="1">RANK(C16,C$2:C$998)</f>
        <v>15</v>
      </c>
      <c r="B16" s="12" t="s">
        <v>24</v>
      </c>
      <c r="C16" s="6" cm="1">
        <f t="array" aca="1" ref="C16" ca="1">SUM(LARGE(D16:M16,ROW(INDIRECT("1:7"))))</f>
        <v>540.95238095238096</v>
      </c>
      <c r="D16" s="7">
        <f>IFERROR(100*_xlfn.IFNA(VLOOKUP($B16,[1]KviZDarije1!$A$1:$K$1000, 4, 0), 0)/'[1]TOP SCORES'!B$3,0)</f>
        <v>53.846153846153847</v>
      </c>
      <c r="E16" s="7">
        <f>IFERROR(100*_xlfn.IFNA(VLOOKUP($B16,[1]KviZDarije2!$A$1:$K$1000, 4, 0), 0)/'[1]TOP SCORES'!C$3,0)</f>
        <v>83.333333333333329</v>
      </c>
      <c r="F16" s="7">
        <f>IFERROR(100*_xlfn.IFNA(VLOOKUP($B16,[1]KviZDarije3!$A$1:$K$1000, 4, 0), 0)/'[1]TOP SCORES'!D$3,0)</f>
        <v>66.666666666666671</v>
      </c>
      <c r="G16" s="7">
        <f>IFERROR(100*_xlfn.IFNA(VLOOKUP($B16,[1]KviZDarije4!$A$1:$K$1000, 4, 0), 0)/'[1]TOP SCORES'!E$3,0)</f>
        <v>86.666666666666671</v>
      </c>
      <c r="H16" s="7">
        <f>IFERROR(100*_xlfn.IFNA(VLOOKUP($B16,[1]KviZDarije5!$A$1:$K$1000, 4, 0), 0)/'[1]TOP SCORES'!F$3,0)</f>
        <v>60</v>
      </c>
      <c r="I16" s="7">
        <f>IFERROR(100*_xlfn.IFNA(VLOOKUP($B16,[1]KviZDarije6!$A$1:$K$1000, 4, 0), 0)/'[1]TOP SCORES'!G$3,0)</f>
        <v>64.285714285714292</v>
      </c>
      <c r="J16" s="7">
        <f>IFERROR(100*_xlfn.IFNA(VLOOKUP($B16,[1]KviZDarije7!$A$1:$K$1000, 4, 0), 0)/'[1]TOP SCORES'!H$3,0)</f>
        <v>100</v>
      </c>
      <c r="K16" s="7">
        <f>IFERROR(100*_xlfn.IFNA(VLOOKUP($B16,[1]KviZDarije8!$A$1:$K$1000, 4, 0), 0)/'[1]TOP SCORES'!I$3,0)</f>
        <v>80</v>
      </c>
    </row>
    <row r="17" spans="1:11" ht="15.75" x14ac:dyDescent="0.25">
      <c r="A17" s="1">
        <f ca="1">RANK(C17,C$2:C$998)</f>
        <v>16</v>
      </c>
      <c r="B17" s="12" t="s">
        <v>28</v>
      </c>
      <c r="C17" s="6" cm="1">
        <f t="array" aca="1" ref="C17" ca="1">SUM(LARGE(D17:M17,ROW(INDIRECT("1:7"))))</f>
        <v>538.73626373626382</v>
      </c>
      <c r="D17" s="7">
        <f>IFERROR(100*_xlfn.IFNA(VLOOKUP($B17,[1]KviZDarije1!$A$1:$K$1000, 4, 0), 0)/'[1]TOP SCORES'!B$3,0)</f>
        <v>46.153846153846153</v>
      </c>
      <c r="E17" s="7">
        <f>IFERROR(100*_xlfn.IFNA(VLOOKUP($B17,[1]KviZDarije2!$A$1:$K$1000, 4, 0), 0)/'[1]TOP SCORES'!C$3,0)</f>
        <v>83.333333333333329</v>
      </c>
      <c r="F17" s="7">
        <f>IFERROR(100*_xlfn.IFNA(VLOOKUP($B17,[1]KviZDarije3!$A$1:$K$1000, 4, 0), 0)/'[1]TOP SCORES'!D$3,0)</f>
        <v>58.333333333333336</v>
      </c>
      <c r="G17" s="7">
        <f>IFERROR(100*_xlfn.IFNA(VLOOKUP($B17,[1]KviZDarije4!$A$1:$K$1000, 4, 0), 0)/'[1]TOP SCORES'!E$3,0)</f>
        <v>66.666666666666671</v>
      </c>
      <c r="H17" s="7">
        <f>IFERROR(100*_xlfn.IFNA(VLOOKUP($B17,[1]KviZDarije5!$A$1:$K$1000, 4, 0), 0)/'[1]TOP SCORES'!F$3,0)</f>
        <v>66.666666666666671</v>
      </c>
      <c r="I17" s="7">
        <f>IFERROR(100*_xlfn.IFNA(VLOOKUP($B17,[1]KviZDarije6!$A$1:$K$1000, 4, 0), 0)/'[1]TOP SCORES'!G$3,0)</f>
        <v>71.428571428571431</v>
      </c>
      <c r="J17" s="7">
        <f>IFERROR(100*_xlfn.IFNA(VLOOKUP($B17,[1]KviZDarije7!$A$1:$K$1000, 4, 0), 0)/'[1]TOP SCORES'!H$3,0)</f>
        <v>92.307692307692307</v>
      </c>
      <c r="K17" s="7">
        <f>IFERROR(100*_xlfn.IFNA(VLOOKUP($B17,[1]KviZDarije8!$A$1:$K$1000, 4, 0), 0)/'[1]TOP SCORES'!I$3,0)</f>
        <v>100</v>
      </c>
    </row>
    <row r="18" spans="1:11" ht="15.75" x14ac:dyDescent="0.25">
      <c r="A18" s="1">
        <f ca="1">RANK(C18,C$2:C$998)</f>
        <v>17</v>
      </c>
      <c r="B18" s="12" t="s">
        <v>23</v>
      </c>
      <c r="C18" s="6" cm="1">
        <f t="array" aca="1" ref="C18" ca="1">SUM(LARGE(D18:M18,ROW(INDIRECT("1:7"))))</f>
        <v>532.16117216117209</v>
      </c>
      <c r="D18" s="7">
        <f>IFERROR(100*_xlfn.IFNA(VLOOKUP($B18,[1]KviZDarije1!$A$1:$K$1000, 4, 0), 0)/'[1]TOP SCORES'!B$3,0)</f>
        <v>46.153846153846153</v>
      </c>
      <c r="E18" s="7">
        <f>IFERROR(100*_xlfn.IFNA(VLOOKUP($B18,[1]KviZDarije2!$A$1:$K$1000, 4, 0), 0)/'[1]TOP SCORES'!C$3,0)</f>
        <v>75</v>
      </c>
      <c r="F18" s="7">
        <f>IFERROR(100*_xlfn.IFNA(VLOOKUP($B18,[1]KviZDarije3!$A$1:$K$1000, 4, 0), 0)/'[1]TOP SCORES'!D$3,0)</f>
        <v>75</v>
      </c>
      <c r="G18" s="7">
        <f>IFERROR(100*_xlfn.IFNA(VLOOKUP($B18,[1]KviZDarije4!$A$1:$K$1000, 4, 0), 0)/'[1]TOP SCORES'!E$3,0)</f>
        <v>73.333333333333329</v>
      </c>
      <c r="H18" s="7">
        <f>IFERROR(100*_xlfn.IFNA(VLOOKUP($B18,[1]KviZDarije5!$A$1:$K$1000, 4, 0), 0)/'[1]TOP SCORES'!F$3,0)</f>
        <v>73.333333333333329</v>
      </c>
      <c r="I18" s="7">
        <f>IFERROR(100*_xlfn.IFNA(VLOOKUP($B18,[1]KviZDarije6!$A$1:$K$1000, 4, 0), 0)/'[1]TOP SCORES'!G$3,0)</f>
        <v>78.571428571428569</v>
      </c>
      <c r="J18" s="7">
        <f>IFERROR(100*_xlfn.IFNA(VLOOKUP($B18,[1]KviZDarije7!$A$1:$K$1000, 4, 0), 0)/'[1]TOP SCORES'!H$3,0)</f>
        <v>76.92307692307692</v>
      </c>
      <c r="K18" s="7">
        <f>IFERROR(100*_xlfn.IFNA(VLOOKUP($B18,[1]KviZDarije8!$A$1:$K$1000, 4, 0), 0)/'[1]TOP SCORES'!I$3,0)</f>
        <v>80</v>
      </c>
    </row>
    <row r="19" spans="1:11" ht="15.75" x14ac:dyDescent="0.25">
      <c r="A19" s="1">
        <f ca="1">RANK(C19,C$2:C$998)</f>
        <v>18</v>
      </c>
      <c r="B19" s="12" t="s">
        <v>39</v>
      </c>
      <c r="C19" s="6" cm="1">
        <f t="array" aca="1" ref="C19" ca="1">SUM(LARGE(D19:M19,ROW(INDIRECT("1:7"))))</f>
        <v>531.84981684981688</v>
      </c>
      <c r="D19" s="7">
        <f>IFERROR(100*_xlfn.IFNA(VLOOKUP($B19,[1]KviZDarije1!$A$1:$K$1000, 4, 0), 0)/'[1]TOP SCORES'!B$3,0)</f>
        <v>53.846153846153847</v>
      </c>
      <c r="E19" s="7">
        <f>IFERROR(100*_xlfn.IFNA(VLOOKUP($B19,[1]KviZDarije2!$A$1:$K$1000, 4, 0), 0)/'[1]TOP SCORES'!C$3,0)</f>
        <v>100</v>
      </c>
      <c r="F19" s="7">
        <f>IFERROR(100*_xlfn.IFNA(VLOOKUP($B19,[1]KviZDarije3!$A$1:$K$1000, 4, 0), 0)/'[1]TOP SCORES'!D$3,0)</f>
        <v>58.333333333333336</v>
      </c>
      <c r="G19" s="7">
        <f>IFERROR(100*_xlfn.IFNA(VLOOKUP($B19,[1]KviZDarije4!$A$1:$K$1000, 4, 0), 0)/'[1]TOP SCORES'!E$3,0)</f>
        <v>80</v>
      </c>
      <c r="H19" s="7">
        <f>IFERROR(100*_xlfn.IFNA(VLOOKUP($B19,[1]KviZDarije5!$A$1:$K$1000, 4, 0), 0)/'[1]TOP SCORES'!F$3,0)</f>
        <v>80</v>
      </c>
      <c r="I19" s="7">
        <f>IFERROR(100*_xlfn.IFNA(VLOOKUP($B19,[1]KviZDarije6!$A$1:$K$1000, 4, 0), 0)/'[1]TOP SCORES'!G$3,0)</f>
        <v>64.285714285714292</v>
      </c>
      <c r="J19" s="7">
        <f>IFERROR(100*_xlfn.IFNA(VLOOKUP($B19,[1]KviZDarije7!$A$1:$K$1000, 4, 0), 0)/'[1]TOP SCORES'!H$3,0)</f>
        <v>69.230769230769226</v>
      </c>
      <c r="K19" s="7">
        <f>IFERROR(100*_xlfn.IFNA(VLOOKUP($B19,[1]KviZDarije8!$A$1:$K$1000, 4, 0), 0)/'[1]TOP SCORES'!I$3,0)</f>
        <v>80</v>
      </c>
    </row>
    <row r="20" spans="1:11" ht="15.75" x14ac:dyDescent="0.25">
      <c r="A20" s="1">
        <f ca="1">RANK(C20,C$2:C$998)</f>
        <v>19</v>
      </c>
      <c r="B20" s="12" t="s">
        <v>27</v>
      </c>
      <c r="C20" s="6" cm="1">
        <f t="array" aca="1" ref="C20" ca="1">SUM(LARGE(D20:M20,ROW(INDIRECT("1:7"))))</f>
        <v>513.69963369963375</v>
      </c>
      <c r="D20" s="7">
        <f>IFERROR(100*_xlfn.IFNA(VLOOKUP($B20,[1]KviZDarije1!$A$1:$K$1000, 4, 0), 0)/'[1]TOP SCORES'!B$3,0)</f>
        <v>46.153846153846153</v>
      </c>
      <c r="E20" s="7">
        <f>IFERROR(100*_xlfn.IFNA(VLOOKUP($B20,[1]KviZDarije2!$A$1:$K$1000, 4, 0), 0)/'[1]TOP SCORES'!C$3,0)</f>
        <v>75</v>
      </c>
      <c r="F20" s="7">
        <f>IFERROR(100*_xlfn.IFNA(VLOOKUP($B20,[1]KviZDarije3!$A$1:$K$1000, 4, 0), 0)/'[1]TOP SCORES'!D$3,0)</f>
        <v>75</v>
      </c>
      <c r="G20" s="7">
        <f>IFERROR(100*_xlfn.IFNA(VLOOKUP($B20,[1]KviZDarije4!$A$1:$K$1000, 4, 0), 0)/'[1]TOP SCORES'!E$3,0)</f>
        <v>40</v>
      </c>
      <c r="H20" s="7">
        <f>IFERROR(100*_xlfn.IFNA(VLOOKUP($B20,[1]KviZDarije5!$A$1:$K$1000, 4, 0), 0)/'[1]TOP SCORES'!F$3,0)</f>
        <v>66.666666666666671</v>
      </c>
      <c r="I20" s="7">
        <f>IFERROR(100*_xlfn.IFNA(VLOOKUP($B20,[1]KviZDarije6!$A$1:$K$1000, 4, 0), 0)/'[1]TOP SCORES'!G$3,0)</f>
        <v>78.571428571428569</v>
      </c>
      <c r="J20" s="7">
        <f>IFERROR(100*_xlfn.IFNA(VLOOKUP($B20,[1]KviZDarije7!$A$1:$K$1000, 4, 0), 0)/'[1]TOP SCORES'!H$3,0)</f>
        <v>92.307692307692307</v>
      </c>
      <c r="K20" s="7">
        <f>IFERROR(100*_xlfn.IFNA(VLOOKUP($B20,[1]KviZDarije8!$A$1:$K$1000, 4, 0), 0)/'[1]TOP SCORES'!I$3,0)</f>
        <v>80</v>
      </c>
    </row>
    <row r="21" spans="1:11" ht="15.75" x14ac:dyDescent="0.25">
      <c r="A21" s="1">
        <f ca="1">RANK(C21,C$2:C$998)</f>
        <v>20</v>
      </c>
      <c r="B21" s="12" t="s">
        <v>42</v>
      </c>
      <c r="C21" s="6" cm="1">
        <f t="array" aca="1" ref="C21" ca="1">SUM(LARGE(D21:M21,ROW(INDIRECT("1:7"))))</f>
        <v>513.20512820512818</v>
      </c>
      <c r="D21" s="7">
        <f>IFERROR(100*_xlfn.IFNA(VLOOKUP($B21,[1]KviZDarije1!$A$1:$K$1000, 4, 0), 0)/'[1]TOP SCORES'!B$3,0)</f>
        <v>61.53846153846154</v>
      </c>
      <c r="E21" s="7">
        <f>IFERROR(100*_xlfn.IFNA(VLOOKUP($B21,[1]KviZDarije2!$A$1:$K$1000, 4, 0), 0)/'[1]TOP SCORES'!C$3,0)</f>
        <v>75</v>
      </c>
      <c r="F21" s="7">
        <f>IFERROR(100*_xlfn.IFNA(VLOOKUP($B21,[1]KviZDarije3!$A$1:$K$1000, 4, 0), 0)/'[1]TOP SCORES'!D$3,0)</f>
        <v>66.666666666666671</v>
      </c>
      <c r="G21" s="7">
        <f>IFERROR(100*_xlfn.IFNA(VLOOKUP($B21,[1]KviZDarije4!$A$1:$K$1000, 4, 0), 0)/'[1]TOP SCORES'!E$3,0)</f>
        <v>60</v>
      </c>
      <c r="H21" s="7">
        <f>IFERROR(100*_xlfn.IFNA(VLOOKUP($B21,[1]KviZDarije5!$A$1:$K$1000, 4, 0), 0)/'[1]TOP SCORES'!F$3,0)</f>
        <v>80</v>
      </c>
      <c r="I21" s="7">
        <f>IFERROR(100*_xlfn.IFNA(VLOOKUP($B21,[1]KviZDarije6!$A$1:$K$1000, 4, 0), 0)/'[1]TOP SCORES'!G$3,0)</f>
        <v>57.142857142857146</v>
      </c>
      <c r="J21" s="7">
        <f>IFERROR(100*_xlfn.IFNA(VLOOKUP($B21,[1]KviZDarije7!$A$1:$K$1000, 4, 0), 0)/'[1]TOP SCORES'!H$3,0)</f>
        <v>100</v>
      </c>
      <c r="K21" s="7">
        <f>IFERROR(100*_xlfn.IFNA(VLOOKUP($B21,[1]KviZDarije8!$A$1:$K$1000, 4, 0), 0)/'[1]TOP SCORES'!I$3,0)</f>
        <v>70</v>
      </c>
    </row>
    <row r="22" spans="1:11" ht="15.75" x14ac:dyDescent="0.25">
      <c r="A22" s="1">
        <f ca="1">RANK(C22,C$2:C$998)</f>
        <v>21</v>
      </c>
      <c r="B22" s="12" t="s">
        <v>25</v>
      </c>
      <c r="C22" s="6" cm="1">
        <f t="array" aca="1" ref="C22" ca="1">SUM(LARGE(D22:M22,ROW(INDIRECT("1:7"))))</f>
        <v>506.84981684981682</v>
      </c>
      <c r="D22" s="7">
        <f>IFERROR(100*_xlfn.IFNA(VLOOKUP($B22,[1]KviZDarije1!$A$1:$K$1000, 4, 0), 0)/'[1]TOP SCORES'!B$3,0)</f>
        <v>76.92307692307692</v>
      </c>
      <c r="E22" s="7">
        <f>IFERROR(100*_xlfn.IFNA(VLOOKUP($B22,[1]KviZDarije2!$A$1:$K$1000, 4, 0), 0)/'[1]TOP SCORES'!C$3,0)</f>
        <v>91.666666666666671</v>
      </c>
      <c r="F22" s="7">
        <f>IFERROR(100*_xlfn.IFNA(VLOOKUP($B22,[1]KviZDarije3!$A$1:$K$1000, 4, 0), 0)/'[1]TOP SCORES'!D$3,0)</f>
        <v>75</v>
      </c>
      <c r="G22" s="7">
        <f>IFERROR(100*_xlfn.IFNA(VLOOKUP($B22,[1]KviZDarije4!$A$1:$K$1000, 4, 0), 0)/'[1]TOP SCORES'!E$3,0)</f>
        <v>73.333333333333329</v>
      </c>
      <c r="H22" s="7">
        <f>IFERROR(100*_xlfn.IFNA(VLOOKUP($B22,[1]KviZDarije5!$A$1:$K$1000, 4, 0), 0)/'[1]TOP SCORES'!F$3,0)</f>
        <v>33.333333333333336</v>
      </c>
      <c r="I22" s="7">
        <f>IFERROR(100*_xlfn.IFNA(VLOOKUP($B22,[1]KviZDarije6!$A$1:$K$1000, 4, 0), 0)/'[1]TOP SCORES'!G$3,0)</f>
        <v>64.285714285714292</v>
      </c>
      <c r="J22" s="7">
        <f>IFERROR(100*_xlfn.IFNA(VLOOKUP($B22,[1]KviZDarije7!$A$1:$K$1000, 4, 0), 0)/'[1]TOP SCORES'!H$3,0)</f>
        <v>92.307692307692307</v>
      </c>
      <c r="K22" s="7">
        <f>IFERROR(100*_xlfn.IFNA(VLOOKUP($B22,[1]KviZDarije8!$A$1:$K$1000, 4, 0), 0)/'[1]TOP SCORES'!I$3,0)</f>
        <v>0</v>
      </c>
    </row>
    <row r="23" spans="1:11" ht="15.75" x14ac:dyDescent="0.25">
      <c r="A23" s="1">
        <f ca="1">RANK(C23,C$2:C$998)</f>
        <v>22</v>
      </c>
      <c r="B23" s="12" t="s">
        <v>34</v>
      </c>
      <c r="C23" s="6" cm="1">
        <f t="array" aca="1" ref="C23" ca="1">SUM(LARGE(D23:M23,ROW(INDIRECT("1:7"))))</f>
        <v>506.08058608058604</v>
      </c>
      <c r="D23" s="7">
        <f>IFERROR(100*_xlfn.IFNA(VLOOKUP($B23,[1]KviZDarije1!$A$1:$K$1000, 4, 0), 0)/'[1]TOP SCORES'!B$3,0)</f>
        <v>61.53846153846154</v>
      </c>
      <c r="E23" s="7">
        <f>IFERROR(100*_xlfn.IFNA(VLOOKUP($B23,[1]KviZDarije2!$A$1:$K$1000, 4, 0), 0)/'[1]TOP SCORES'!C$3,0)</f>
        <v>100</v>
      </c>
      <c r="F23" s="7">
        <f>IFERROR(100*_xlfn.IFNA(VLOOKUP($B23,[1]KviZDarije3!$A$1:$K$1000, 4, 0), 0)/'[1]TOP SCORES'!D$3,0)</f>
        <v>0</v>
      </c>
      <c r="G23" s="7">
        <f>IFERROR(100*_xlfn.IFNA(VLOOKUP($B23,[1]KviZDarije4!$A$1:$K$1000, 4, 0), 0)/'[1]TOP SCORES'!E$3,0)</f>
        <v>60</v>
      </c>
      <c r="H23" s="7">
        <f>IFERROR(100*_xlfn.IFNA(VLOOKUP($B23,[1]KviZDarije5!$A$1:$K$1000, 4, 0), 0)/'[1]TOP SCORES'!F$3,0)</f>
        <v>73.333333333333329</v>
      </c>
      <c r="I23" s="7">
        <f>IFERROR(100*_xlfn.IFNA(VLOOKUP($B23,[1]KviZDarije6!$A$1:$K$1000, 4, 0), 0)/'[1]TOP SCORES'!G$3,0)</f>
        <v>64.285714285714292</v>
      </c>
      <c r="J23" s="7">
        <f>IFERROR(100*_xlfn.IFNA(VLOOKUP($B23,[1]KviZDarije7!$A$1:$K$1000, 4, 0), 0)/'[1]TOP SCORES'!H$3,0)</f>
        <v>76.92307692307692</v>
      </c>
      <c r="K23" s="7">
        <f>IFERROR(100*_xlfn.IFNA(VLOOKUP($B23,[1]KviZDarije8!$A$1:$K$1000, 4, 0), 0)/'[1]TOP SCORES'!I$3,0)</f>
        <v>70</v>
      </c>
    </row>
    <row r="24" spans="1:11" ht="15.75" x14ac:dyDescent="0.25">
      <c r="A24" s="1">
        <f ca="1">RANK(C24,C$2:C$998)</f>
        <v>23</v>
      </c>
      <c r="B24" s="12" t="s">
        <v>22</v>
      </c>
      <c r="C24" s="6" cm="1">
        <f t="array" aca="1" ref="C24" ca="1">SUM(LARGE(D24:M24,ROW(INDIRECT("1:7"))))</f>
        <v>500.76923076923077</v>
      </c>
      <c r="D24" s="7">
        <f>IFERROR(100*_xlfn.IFNA(VLOOKUP($B24,[1]KviZDarije1!$A$1:$K$1000, 4, 0), 0)/'[1]TOP SCORES'!B$3,0)</f>
        <v>46.153846153846153</v>
      </c>
      <c r="E24" s="7">
        <f>IFERROR(100*_xlfn.IFNA(VLOOKUP($B24,[1]KviZDarije2!$A$1:$K$1000, 4, 0), 0)/'[1]TOP SCORES'!C$3,0)</f>
        <v>83.333333333333329</v>
      </c>
      <c r="F24" s="7">
        <f>IFERROR(100*_xlfn.IFNA(VLOOKUP($B24,[1]KviZDarije3!$A$1:$K$1000, 4, 0), 0)/'[1]TOP SCORES'!D$3,0)</f>
        <v>66.666666666666671</v>
      </c>
      <c r="G24" s="7">
        <f>IFERROR(100*_xlfn.IFNA(VLOOKUP($B24,[1]KviZDarije4!$A$1:$K$1000, 4, 0), 0)/'[1]TOP SCORES'!E$3,0)</f>
        <v>73.333333333333329</v>
      </c>
      <c r="H24" s="7">
        <f>IFERROR(100*_xlfn.IFNA(VLOOKUP($B24,[1]KviZDarije5!$A$1:$K$1000, 4, 0), 0)/'[1]TOP SCORES'!F$3,0)</f>
        <v>66.666666666666671</v>
      </c>
      <c r="I24" s="7">
        <f>IFERROR(100*_xlfn.IFNA(VLOOKUP($B24,[1]KviZDarije6!$A$1:$K$1000, 4, 0), 0)/'[1]TOP SCORES'!G$3,0)</f>
        <v>0</v>
      </c>
      <c r="J24" s="7">
        <f>IFERROR(100*_xlfn.IFNA(VLOOKUP($B24,[1]KviZDarije7!$A$1:$K$1000, 4, 0), 0)/'[1]TOP SCORES'!H$3,0)</f>
        <v>84.615384615384613</v>
      </c>
      <c r="K24" s="7">
        <f>IFERROR(100*_xlfn.IFNA(VLOOKUP($B24,[1]KviZDarije8!$A$1:$K$1000, 4, 0), 0)/'[1]TOP SCORES'!I$3,0)</f>
        <v>80</v>
      </c>
    </row>
    <row r="25" spans="1:11" ht="15.75" x14ac:dyDescent="0.25">
      <c r="A25" s="1">
        <f ca="1">RANK(C25,C$2:C$998)</f>
        <v>24</v>
      </c>
      <c r="B25" s="12" t="s">
        <v>54</v>
      </c>
      <c r="C25" s="6" cm="1">
        <f t="array" aca="1" ref="C25" ca="1">SUM(LARGE(D25:M25,ROW(INDIRECT("1:7"))))</f>
        <v>499.92673992673991</v>
      </c>
      <c r="D25" s="7">
        <f>IFERROR(100*_xlfn.IFNA(VLOOKUP($B25,[1]KviZDarije1!$A$1:$K$1000, 4, 0), 0)/'[1]TOP SCORES'!B$3,0)</f>
        <v>38.46153846153846</v>
      </c>
      <c r="E25" s="7">
        <f>IFERROR(100*_xlfn.IFNA(VLOOKUP($B25,[1]KviZDarije2!$A$1:$K$1000, 4, 0), 0)/'[1]TOP SCORES'!C$3,0)</f>
        <v>83.333333333333329</v>
      </c>
      <c r="F25" s="7">
        <f>IFERROR(100*_xlfn.IFNA(VLOOKUP($B25,[1]KviZDarije3!$A$1:$K$1000, 4, 0), 0)/'[1]TOP SCORES'!D$3,0)</f>
        <v>50</v>
      </c>
      <c r="G25" s="7">
        <f>IFERROR(100*_xlfn.IFNA(VLOOKUP($B25,[1]KviZDarije4!$A$1:$K$1000, 4, 0), 0)/'[1]TOP SCORES'!E$3,0)</f>
        <v>66.666666666666671</v>
      </c>
      <c r="H25" s="7">
        <f>IFERROR(100*_xlfn.IFNA(VLOOKUP($B25,[1]KviZDarije5!$A$1:$K$1000, 4, 0), 0)/'[1]TOP SCORES'!F$3,0)</f>
        <v>53.333333333333336</v>
      </c>
      <c r="I25" s="7">
        <f>IFERROR(100*_xlfn.IFNA(VLOOKUP($B25,[1]KviZDarije6!$A$1:$K$1000, 4, 0), 0)/'[1]TOP SCORES'!G$3,0)</f>
        <v>64.285714285714292</v>
      </c>
      <c r="J25" s="7">
        <f>IFERROR(100*_xlfn.IFNA(VLOOKUP($B25,[1]KviZDarije7!$A$1:$K$1000, 4, 0), 0)/'[1]TOP SCORES'!H$3,0)</f>
        <v>92.307692307692307</v>
      </c>
      <c r="K25" s="7">
        <f>IFERROR(100*_xlfn.IFNA(VLOOKUP($B25,[1]KviZDarije8!$A$1:$K$1000, 4, 0), 0)/'[1]TOP SCORES'!I$3,0)</f>
        <v>90</v>
      </c>
    </row>
    <row r="26" spans="1:11" ht="15.75" x14ac:dyDescent="0.25">
      <c r="A26" s="1">
        <f ca="1">RANK(C26,C$2:C$998)</f>
        <v>25</v>
      </c>
      <c r="B26" s="14" t="s">
        <v>26</v>
      </c>
      <c r="C26" s="6" cm="1">
        <f t="array" aca="1" ref="C26" ca="1">SUM(LARGE(D26:M26,ROW(INDIRECT("1:7"))))</f>
        <v>498.26007326007328</v>
      </c>
      <c r="D26" s="7">
        <f>IFERROR(100*_xlfn.IFNA(VLOOKUP($B26,[1]KviZDarije1!$A$1:$K$1000, 4, 0), 0)/'[1]TOP SCORES'!B$3,0)</f>
        <v>46.153846153846153</v>
      </c>
      <c r="E26" s="7">
        <f>IFERROR(100*_xlfn.IFNA(VLOOKUP($B26,[1]KviZDarije2!$A$1:$K$1000, 4, 0), 0)/'[1]TOP SCORES'!C$3,0)</f>
        <v>66.666666666666671</v>
      </c>
      <c r="F26" s="7">
        <f>IFERROR(100*_xlfn.IFNA(VLOOKUP($B26,[1]KviZDarije3!$A$1:$K$1000, 4, 0), 0)/'[1]TOP SCORES'!D$3,0)</f>
        <v>58.333333333333336</v>
      </c>
      <c r="G26" s="7">
        <f>IFERROR(100*_xlfn.IFNA(VLOOKUP($B26,[1]KviZDarije4!$A$1:$K$1000, 4, 0), 0)/'[1]TOP SCORES'!E$3,0)</f>
        <v>60</v>
      </c>
      <c r="H26" s="7">
        <f>IFERROR(100*_xlfn.IFNA(VLOOKUP($B26,[1]KviZDarije5!$A$1:$K$1000, 4, 0), 0)/'[1]TOP SCORES'!F$3,0)</f>
        <v>66.666666666666671</v>
      </c>
      <c r="I26" s="7">
        <f>IFERROR(100*_xlfn.IFNA(VLOOKUP($B26,[1]KviZDarije6!$A$1:$K$1000, 4, 0), 0)/'[1]TOP SCORES'!G$3,0)</f>
        <v>64.285714285714292</v>
      </c>
      <c r="J26" s="7">
        <f>IFERROR(100*_xlfn.IFNA(VLOOKUP($B26,[1]KviZDarije7!$A$1:$K$1000, 4, 0), 0)/'[1]TOP SCORES'!H$3,0)</f>
        <v>92.307692307692307</v>
      </c>
      <c r="K26" s="7">
        <f>IFERROR(100*_xlfn.IFNA(VLOOKUP($B26,[1]KviZDarije8!$A$1:$K$1000, 4, 0), 0)/'[1]TOP SCORES'!I$3,0)</f>
        <v>90</v>
      </c>
    </row>
    <row r="27" spans="1:11" ht="15.75" x14ac:dyDescent="0.25">
      <c r="A27" s="1">
        <f ca="1">RANK(C27,C$2:C$998)</f>
        <v>26</v>
      </c>
      <c r="B27" s="12" t="s">
        <v>31</v>
      </c>
      <c r="C27" s="6" cm="1">
        <f t="array" aca="1" ref="C27" ca="1">SUM(LARGE(D27:M27,ROW(INDIRECT("1:7"))))</f>
        <v>479.87179487179492</v>
      </c>
      <c r="D27" s="7">
        <f>IFERROR(100*_xlfn.IFNA(VLOOKUP($B27,[1]KviZDarije1!$A$1:$K$1000, 4, 0), 0)/'[1]TOP SCORES'!B$3,0)</f>
        <v>69.230769230769226</v>
      </c>
      <c r="E27" s="7">
        <f>IFERROR(100*_xlfn.IFNA(VLOOKUP($B27,[1]KviZDarije2!$A$1:$K$1000, 4, 0), 0)/'[1]TOP SCORES'!C$3,0)</f>
        <v>75</v>
      </c>
      <c r="F27" s="7">
        <f>IFERROR(100*_xlfn.IFNA(VLOOKUP($B27,[1]KviZDarije3!$A$1:$K$1000, 4, 0), 0)/'[1]TOP SCORES'!D$3,0)</f>
        <v>41.666666666666664</v>
      </c>
      <c r="G27" s="7">
        <f>IFERROR(100*_xlfn.IFNA(VLOOKUP($B27,[1]KviZDarije4!$A$1:$K$1000, 4, 0), 0)/'[1]TOP SCORES'!E$3,0)</f>
        <v>46.666666666666664</v>
      </c>
      <c r="H27" s="7">
        <f>IFERROR(100*_xlfn.IFNA(VLOOKUP($B27,[1]KviZDarije5!$A$1:$K$1000, 4, 0), 0)/'[1]TOP SCORES'!F$3,0)</f>
        <v>66.666666666666671</v>
      </c>
      <c r="I27" s="7">
        <f>IFERROR(100*_xlfn.IFNA(VLOOKUP($B27,[1]KviZDarije6!$A$1:$K$1000, 4, 0), 0)/'[1]TOP SCORES'!G$3,0)</f>
        <v>50</v>
      </c>
      <c r="J27" s="7">
        <f>IFERROR(100*_xlfn.IFNA(VLOOKUP($B27,[1]KviZDarije7!$A$1:$K$1000, 4, 0), 0)/'[1]TOP SCORES'!H$3,0)</f>
        <v>92.307692307692307</v>
      </c>
      <c r="K27" s="7">
        <f>IFERROR(100*_xlfn.IFNA(VLOOKUP($B27,[1]KviZDarije8!$A$1:$K$1000, 4, 0), 0)/'[1]TOP SCORES'!I$3,0)</f>
        <v>80</v>
      </c>
    </row>
    <row r="28" spans="1:11" ht="15.75" x14ac:dyDescent="0.25">
      <c r="A28" s="1">
        <f ca="1">RANK(C28,C$2:C$998)</f>
        <v>27</v>
      </c>
      <c r="B28" s="12" t="s">
        <v>52</v>
      </c>
      <c r="C28" s="6" cm="1">
        <f t="array" aca="1" ref="C28" ca="1">SUM(LARGE(D28:M28,ROW(INDIRECT("1:7"))))</f>
        <v>473.07692307692315</v>
      </c>
      <c r="D28" s="7">
        <f>IFERROR(100*_xlfn.IFNA(VLOOKUP($B28,[1]KviZDarije1!$A$1:$K$1000, 4, 0), 0)/'[1]TOP SCORES'!B$3,0)</f>
        <v>53.846153846153847</v>
      </c>
      <c r="E28" s="7">
        <f>IFERROR(100*_xlfn.IFNA(VLOOKUP($B28,[1]KviZDarije2!$A$1:$K$1000, 4, 0), 0)/'[1]TOP SCORES'!C$3,0)</f>
        <v>83.333333333333329</v>
      </c>
      <c r="F28" s="7">
        <f>IFERROR(100*_xlfn.IFNA(VLOOKUP($B28,[1]KviZDarije3!$A$1:$K$1000, 4, 0), 0)/'[1]TOP SCORES'!D$3,0)</f>
        <v>83.333333333333329</v>
      </c>
      <c r="G28" s="7">
        <f>IFERROR(100*_xlfn.IFNA(VLOOKUP($B28,[1]KviZDarije4!$A$1:$K$1000, 4, 0), 0)/'[1]TOP SCORES'!E$3,0)</f>
        <v>46.666666666666664</v>
      </c>
      <c r="H28" s="7">
        <f>IFERROR(100*_xlfn.IFNA(VLOOKUP($B28,[1]KviZDarije5!$A$1:$K$1000, 4, 0), 0)/'[1]TOP SCORES'!F$3,0)</f>
        <v>66.666666666666671</v>
      </c>
      <c r="I28" s="7">
        <f>IFERROR(100*_xlfn.IFNA(VLOOKUP($B28,[1]KviZDarije6!$A$1:$K$1000, 4, 0), 0)/'[1]TOP SCORES'!G$3,0)</f>
        <v>0</v>
      </c>
      <c r="J28" s="7">
        <f>IFERROR(100*_xlfn.IFNA(VLOOKUP($B28,[1]KviZDarije7!$A$1:$K$1000, 4, 0), 0)/'[1]TOP SCORES'!H$3,0)</f>
        <v>69.230769230769226</v>
      </c>
      <c r="K28" s="7">
        <f>IFERROR(100*_xlfn.IFNA(VLOOKUP($B28,[1]KviZDarije8!$A$1:$K$1000, 4, 0), 0)/'[1]TOP SCORES'!I$3,0)</f>
        <v>70</v>
      </c>
    </row>
    <row r="29" spans="1:11" ht="15.75" x14ac:dyDescent="0.25">
      <c r="A29" s="1">
        <f ca="1">RANK(C29,C$2:C$998)</f>
        <v>28</v>
      </c>
      <c r="B29" s="12" t="s">
        <v>50</v>
      </c>
      <c r="C29" s="6" cm="1">
        <f t="array" aca="1" ref="C29" ca="1">SUM(LARGE(D29:M29,ROW(INDIRECT("1:7"))))</f>
        <v>470.98901098901104</v>
      </c>
      <c r="D29" s="7">
        <f>IFERROR(100*_xlfn.IFNA(VLOOKUP($B29,[1]KviZDarije1!$A$1:$K$1000, 4, 0), 0)/'[1]TOP SCORES'!B$3,0)</f>
        <v>53.846153846153847</v>
      </c>
      <c r="E29" s="7">
        <f>IFERROR(100*_xlfn.IFNA(VLOOKUP($B29,[1]KviZDarije2!$A$1:$K$1000, 4, 0), 0)/'[1]TOP SCORES'!C$3,0)</f>
        <v>83.333333333333329</v>
      </c>
      <c r="F29" s="7">
        <f>IFERROR(100*_xlfn.IFNA(VLOOKUP($B29,[1]KviZDarije3!$A$1:$K$1000, 4, 0), 0)/'[1]TOP SCORES'!D$3,0)</f>
        <v>50</v>
      </c>
      <c r="G29" s="7">
        <f>IFERROR(100*_xlfn.IFNA(VLOOKUP($B29,[1]KviZDarije4!$A$1:$K$1000, 4, 0), 0)/'[1]TOP SCORES'!E$3,0)</f>
        <v>40</v>
      </c>
      <c r="H29" s="7">
        <f>IFERROR(100*_xlfn.IFNA(VLOOKUP($B29,[1]KviZDarije5!$A$1:$K$1000, 4, 0), 0)/'[1]TOP SCORES'!F$3,0)</f>
        <v>46.666666666666664</v>
      </c>
      <c r="I29" s="7">
        <f>IFERROR(100*_xlfn.IFNA(VLOOKUP($B29,[1]KviZDarije6!$A$1:$K$1000, 4, 0), 0)/'[1]TOP SCORES'!G$3,0)</f>
        <v>57.142857142857146</v>
      </c>
      <c r="J29" s="7">
        <f>IFERROR(100*_xlfn.IFNA(VLOOKUP($B29,[1]KviZDarije7!$A$1:$K$1000, 4, 0), 0)/'[1]TOP SCORES'!H$3,0)</f>
        <v>100</v>
      </c>
      <c r="K29" s="7">
        <f>IFERROR(100*_xlfn.IFNA(VLOOKUP($B29,[1]KviZDarije8!$A$1:$K$1000, 4, 0), 0)/'[1]TOP SCORES'!I$3,0)</f>
        <v>80</v>
      </c>
    </row>
    <row r="30" spans="1:11" ht="15.75" x14ac:dyDescent="0.25">
      <c r="A30" s="1">
        <f ca="1">RANK(C30,C$2:C$998)</f>
        <v>29</v>
      </c>
      <c r="B30" s="12" t="s">
        <v>20</v>
      </c>
      <c r="C30" s="6" cm="1">
        <f t="array" aca="1" ref="C30" ca="1">SUM(LARGE(D30:M30,ROW(INDIRECT("1:7"))))</f>
        <v>455.27472527472526</v>
      </c>
      <c r="D30" s="7">
        <f>IFERROR(100*_xlfn.IFNA(VLOOKUP($B30,[1]KviZDarije1!$A$1:$K$1000, 4, 0), 0)/'[1]TOP SCORES'!B$3,0)</f>
        <v>61.53846153846154</v>
      </c>
      <c r="E30" s="7">
        <f>IFERROR(100*_xlfn.IFNA(VLOOKUP($B30,[1]KviZDarije2!$A$1:$K$1000, 4, 0), 0)/'[1]TOP SCORES'!C$3,0)</f>
        <v>0</v>
      </c>
      <c r="F30" s="7">
        <f>IFERROR(100*_xlfn.IFNA(VLOOKUP($B30,[1]KviZDarije3!$A$1:$K$1000, 4, 0), 0)/'[1]TOP SCORES'!D$3,0)</f>
        <v>50</v>
      </c>
      <c r="G30" s="7">
        <f>IFERROR(100*_xlfn.IFNA(VLOOKUP($B30,[1]KviZDarije4!$A$1:$K$1000, 4, 0), 0)/'[1]TOP SCORES'!E$3,0)</f>
        <v>66.666666666666671</v>
      </c>
      <c r="H30" s="7">
        <f>IFERROR(100*_xlfn.IFNA(VLOOKUP($B30,[1]KviZDarije5!$A$1:$K$1000, 4, 0), 0)/'[1]TOP SCORES'!F$3,0)</f>
        <v>53.333333333333336</v>
      </c>
      <c r="I30" s="7">
        <f>IFERROR(100*_xlfn.IFNA(VLOOKUP($B30,[1]KviZDarije6!$A$1:$K$1000, 4, 0), 0)/'[1]TOP SCORES'!G$3,0)</f>
        <v>71.428571428571431</v>
      </c>
      <c r="J30" s="7">
        <f>IFERROR(100*_xlfn.IFNA(VLOOKUP($B30,[1]KviZDarije7!$A$1:$K$1000, 4, 0), 0)/'[1]TOP SCORES'!H$3,0)</f>
        <v>92.307692307692307</v>
      </c>
      <c r="K30" s="7">
        <f>IFERROR(100*_xlfn.IFNA(VLOOKUP($B30,[1]KviZDarije8!$A$1:$K$1000, 4, 0), 0)/'[1]TOP SCORES'!I$3,0)</f>
        <v>60</v>
      </c>
    </row>
    <row r="31" spans="1:11" ht="15.75" x14ac:dyDescent="0.25">
      <c r="A31" s="1">
        <f ca="1">RANK(C31,C$2:C$998)</f>
        <v>30</v>
      </c>
      <c r="B31" s="12" t="s">
        <v>37</v>
      </c>
      <c r="C31" s="6" cm="1">
        <f t="array" aca="1" ref="C31" ca="1">SUM(LARGE(D31:M31,ROW(INDIRECT("1:7"))))</f>
        <v>441.41025641025641</v>
      </c>
      <c r="D31" s="7">
        <f>IFERROR(100*_xlfn.IFNA(VLOOKUP($B31,[1]KviZDarije1!$A$1:$K$1000, 4, 0), 0)/'[1]TOP SCORES'!B$3,0)</f>
        <v>38.46153846153846</v>
      </c>
      <c r="E31" s="7">
        <f>IFERROR(100*_xlfn.IFNA(VLOOKUP($B31,[1]KviZDarije2!$A$1:$K$1000, 4, 0), 0)/'[1]TOP SCORES'!C$3,0)</f>
        <v>75</v>
      </c>
      <c r="F31" s="7">
        <f>IFERROR(100*_xlfn.IFNA(VLOOKUP($B31,[1]KviZDarije3!$A$1:$K$1000, 4, 0), 0)/'[1]TOP SCORES'!D$3,0)</f>
        <v>66.666666666666671</v>
      </c>
      <c r="G31" s="7">
        <f>IFERROR(100*_xlfn.IFNA(VLOOKUP($B31,[1]KviZDarije4!$A$1:$K$1000, 4, 0), 0)/'[1]TOP SCORES'!E$3,0)</f>
        <v>46.666666666666664</v>
      </c>
      <c r="H31" s="7">
        <f>IFERROR(100*_xlfn.IFNA(VLOOKUP($B31,[1]KviZDarije5!$A$1:$K$1000, 4, 0), 0)/'[1]TOP SCORES'!F$3,0)</f>
        <v>60</v>
      </c>
      <c r="I31" s="7">
        <f>IFERROR(100*_xlfn.IFNA(VLOOKUP($B31,[1]KviZDarije6!$A$1:$K$1000, 4, 0), 0)/'[1]TOP SCORES'!G$3,0)</f>
        <v>35.714285714285715</v>
      </c>
      <c r="J31" s="7">
        <f>IFERROR(100*_xlfn.IFNA(VLOOKUP($B31,[1]KviZDarije7!$A$1:$K$1000, 4, 0), 0)/'[1]TOP SCORES'!H$3,0)</f>
        <v>84.615384615384613</v>
      </c>
      <c r="K31" s="7">
        <f>IFERROR(100*_xlfn.IFNA(VLOOKUP($B31,[1]KviZDarije8!$A$1:$K$1000, 4, 0), 0)/'[1]TOP SCORES'!I$3,0)</f>
        <v>70</v>
      </c>
    </row>
    <row r="32" spans="1:11" ht="15.75" x14ac:dyDescent="0.25">
      <c r="A32" s="1">
        <f ca="1">RANK(C32,C$2:C$998)</f>
        <v>31</v>
      </c>
      <c r="B32" s="12" t="s">
        <v>36</v>
      </c>
      <c r="C32" s="6" cm="1">
        <f t="array" aca="1" ref="C32" ca="1">SUM(LARGE(D32:M32,ROW(INDIRECT("1:7"))))</f>
        <v>438.24175824175819</v>
      </c>
      <c r="D32" s="7">
        <f>IFERROR(100*_xlfn.IFNA(VLOOKUP($B32,[1]KviZDarije1!$A$1:$K$1000, 4, 0), 0)/'[1]TOP SCORES'!B$3,0)</f>
        <v>46.153846153846153</v>
      </c>
      <c r="E32" s="7">
        <f>IFERROR(100*_xlfn.IFNA(VLOOKUP($B32,[1]KviZDarije2!$A$1:$K$1000, 4, 0), 0)/'[1]TOP SCORES'!C$3,0)</f>
        <v>58.333333333333336</v>
      </c>
      <c r="F32" s="7">
        <f>IFERROR(100*_xlfn.IFNA(VLOOKUP($B32,[1]KviZDarije3!$A$1:$K$1000, 4, 0), 0)/'[1]TOP SCORES'!D$3,0)</f>
        <v>58.333333333333336</v>
      </c>
      <c r="G32" s="7">
        <f>IFERROR(100*_xlfn.IFNA(VLOOKUP($B32,[1]KviZDarije4!$A$1:$K$1000, 4, 0), 0)/'[1]TOP SCORES'!E$3,0)</f>
        <v>53.333333333333336</v>
      </c>
      <c r="H32" s="7">
        <f>IFERROR(100*_xlfn.IFNA(VLOOKUP($B32,[1]KviZDarije5!$A$1:$K$1000, 4, 0), 0)/'[1]TOP SCORES'!F$3,0)</f>
        <v>0</v>
      </c>
      <c r="I32" s="7">
        <f>IFERROR(100*_xlfn.IFNA(VLOOKUP($B32,[1]KviZDarije6!$A$1:$K$1000, 4, 0), 0)/'[1]TOP SCORES'!G$3,0)</f>
        <v>92.857142857142861</v>
      </c>
      <c r="J32" s="7">
        <f>IFERROR(100*_xlfn.IFNA(VLOOKUP($B32,[1]KviZDarije7!$A$1:$K$1000, 4, 0), 0)/'[1]TOP SCORES'!H$3,0)</f>
        <v>69.230769230769226</v>
      </c>
      <c r="K32" s="7">
        <f>IFERROR(100*_xlfn.IFNA(VLOOKUP($B32,[1]KviZDarije8!$A$1:$K$1000, 4, 0), 0)/'[1]TOP SCORES'!I$3,0)</f>
        <v>60</v>
      </c>
    </row>
    <row r="33" spans="1:11" ht="15.75" x14ac:dyDescent="0.25">
      <c r="A33" s="1">
        <f ca="1">RANK(C33,C$2:C$998)</f>
        <v>32</v>
      </c>
      <c r="B33" s="12" t="s">
        <v>48</v>
      </c>
      <c r="C33" s="6" cm="1">
        <f t="array" aca="1" ref="C33" ca="1">SUM(LARGE(D33:M33,ROW(INDIRECT("1:7"))))</f>
        <v>430.84249084249086</v>
      </c>
      <c r="D33" s="7">
        <f>IFERROR(100*_xlfn.IFNA(VLOOKUP($B33,[1]KviZDarije1!$A$1:$K$1000, 4, 0), 0)/'[1]TOP SCORES'!B$3,0)</f>
        <v>38.46153846153846</v>
      </c>
      <c r="E33" s="7">
        <f>IFERROR(100*_xlfn.IFNA(VLOOKUP($B33,[1]KviZDarije2!$A$1:$K$1000, 4, 0), 0)/'[1]TOP SCORES'!C$3,0)</f>
        <v>0</v>
      </c>
      <c r="F33" s="7">
        <f>IFERROR(100*_xlfn.IFNA(VLOOKUP($B33,[1]KviZDarije3!$A$1:$K$1000, 4, 0), 0)/'[1]TOP SCORES'!D$3,0)</f>
        <v>100</v>
      </c>
      <c r="G33" s="7">
        <f>IFERROR(100*_xlfn.IFNA(VLOOKUP($B33,[1]KviZDarije4!$A$1:$K$1000, 4, 0), 0)/'[1]TOP SCORES'!E$3,0)</f>
        <v>66.666666666666671</v>
      </c>
      <c r="H33" s="7">
        <f>IFERROR(100*_xlfn.IFNA(VLOOKUP($B33,[1]KviZDarije5!$A$1:$K$1000, 4, 0), 0)/'[1]TOP SCORES'!F$3,0)</f>
        <v>60</v>
      </c>
      <c r="I33" s="7">
        <f>IFERROR(100*_xlfn.IFNA(VLOOKUP($B33,[1]KviZDarije6!$A$1:$K$1000, 4, 0), 0)/'[1]TOP SCORES'!G$3,0)</f>
        <v>85.714285714285708</v>
      </c>
      <c r="J33" s="7">
        <f>IFERROR(100*_xlfn.IFNA(VLOOKUP($B33,[1]KviZDarije7!$A$1:$K$1000, 4, 0), 0)/'[1]TOP SCORES'!H$3,0)</f>
        <v>0</v>
      </c>
      <c r="K33" s="7">
        <f>IFERROR(100*_xlfn.IFNA(VLOOKUP($B33,[1]KviZDarije8!$A$1:$K$1000, 4, 0), 0)/'[1]TOP SCORES'!I$3,0)</f>
        <v>80</v>
      </c>
    </row>
    <row r="34" spans="1:11" ht="15.75" x14ac:dyDescent="0.25">
      <c r="A34" s="1">
        <f ca="1">RANK(C34,C$2:C$998)</f>
        <v>33</v>
      </c>
      <c r="B34" s="14" t="s">
        <v>53</v>
      </c>
      <c r="C34" s="6" cm="1">
        <f t="array" aca="1" ref="C34" ca="1">SUM(LARGE(D34:M34,ROW(INDIRECT("1:7"))))</f>
        <v>428.46153846153845</v>
      </c>
      <c r="D34" s="7">
        <f>IFERROR(100*_xlfn.IFNA(VLOOKUP($B34,[1]KviZDarije1!$A$1:$K$1000, 4, 0), 0)/'[1]TOP SCORES'!B$3,0)</f>
        <v>46.153846153846153</v>
      </c>
      <c r="E34" s="7">
        <f>IFERROR(100*_xlfn.IFNA(VLOOKUP($B34,[1]KviZDarije2!$A$1:$K$1000, 4, 0), 0)/'[1]TOP SCORES'!C$3,0)</f>
        <v>83.333333333333329</v>
      </c>
      <c r="F34" s="7">
        <f>IFERROR(100*_xlfn.IFNA(VLOOKUP($B34,[1]KviZDarije3!$A$1:$K$1000, 4, 0), 0)/'[1]TOP SCORES'!D$3,0)</f>
        <v>66.666666666666671</v>
      </c>
      <c r="G34" s="7">
        <f>IFERROR(100*_xlfn.IFNA(VLOOKUP($B34,[1]KviZDarije4!$A$1:$K$1000, 4, 0), 0)/'[1]TOP SCORES'!E$3,0)</f>
        <v>66.666666666666671</v>
      </c>
      <c r="H34" s="7">
        <f>IFERROR(100*_xlfn.IFNA(VLOOKUP($B34,[1]KviZDarije5!$A$1:$K$1000, 4, 0), 0)/'[1]TOP SCORES'!F$3,0)</f>
        <v>73.333333333333329</v>
      </c>
      <c r="I34" s="7">
        <f>IFERROR(100*_xlfn.IFNA(VLOOKUP($B34,[1]KviZDarije6!$A$1:$K$1000, 4, 0), 0)/'[1]TOP SCORES'!G$3,0)</f>
        <v>0</v>
      </c>
      <c r="J34" s="7">
        <f>IFERROR(100*_xlfn.IFNA(VLOOKUP($B34,[1]KviZDarije7!$A$1:$K$1000, 4, 0), 0)/'[1]TOP SCORES'!H$3,0)</f>
        <v>92.307692307692307</v>
      </c>
      <c r="K34" s="7">
        <f>IFERROR(100*_xlfn.IFNA(VLOOKUP($B34,[1]KviZDarije8!$A$1:$K$1000, 4, 0), 0)/'[1]TOP SCORES'!I$3,0)</f>
        <v>0</v>
      </c>
    </row>
    <row r="35" spans="1:11" ht="15.75" x14ac:dyDescent="0.25">
      <c r="A35" s="1">
        <f ca="1">RANK(C35,C$2:C$998)</f>
        <v>34</v>
      </c>
      <c r="B35" s="14" t="s">
        <v>30</v>
      </c>
      <c r="C35" s="6" cm="1">
        <f t="array" aca="1" ref="C35" ca="1">SUM(LARGE(D35:M35,ROW(INDIRECT("1:7"))))</f>
        <v>427.52747252747253</v>
      </c>
      <c r="D35" s="7">
        <f>IFERROR(100*_xlfn.IFNA(VLOOKUP($B35,[1]KviZDarije1!$A$1:$K$1000, 4, 0), 0)/'[1]TOP SCORES'!B$3,0)</f>
        <v>46.153846153846153</v>
      </c>
      <c r="E35" s="7">
        <f>IFERROR(100*_xlfn.IFNA(VLOOKUP($B35,[1]KviZDarije2!$A$1:$K$1000, 4, 0), 0)/'[1]TOP SCORES'!C$3,0)</f>
        <v>66.666666666666671</v>
      </c>
      <c r="F35" s="7">
        <f>IFERROR(100*_xlfn.IFNA(VLOOKUP($B35,[1]KviZDarije3!$A$1:$K$1000, 4, 0), 0)/'[1]TOP SCORES'!D$3,0)</f>
        <v>58.333333333333336</v>
      </c>
      <c r="G35" s="7">
        <f>IFERROR(100*_xlfn.IFNA(VLOOKUP($B35,[1]KviZDarije4!$A$1:$K$1000, 4, 0), 0)/'[1]TOP SCORES'!E$3,0)</f>
        <v>60</v>
      </c>
      <c r="H35" s="7">
        <f>IFERROR(100*_xlfn.IFNA(VLOOKUP($B35,[1]KviZDarije5!$A$1:$K$1000, 4, 0), 0)/'[1]TOP SCORES'!F$3,0)</f>
        <v>40</v>
      </c>
      <c r="I35" s="7">
        <f>IFERROR(100*_xlfn.IFNA(VLOOKUP($B35,[1]KviZDarije6!$A$1:$K$1000, 4, 0), 0)/'[1]TOP SCORES'!G$3,0)</f>
        <v>57.142857142857146</v>
      </c>
      <c r="J35" s="7">
        <f>IFERROR(100*_xlfn.IFNA(VLOOKUP($B35,[1]KviZDarije7!$A$1:$K$1000, 4, 0), 0)/'[1]TOP SCORES'!H$3,0)</f>
        <v>69.230769230769226</v>
      </c>
      <c r="K35" s="7">
        <f>IFERROR(100*_xlfn.IFNA(VLOOKUP($B35,[1]KviZDarije8!$A$1:$K$1000, 4, 0), 0)/'[1]TOP SCORES'!I$3,0)</f>
        <v>70</v>
      </c>
    </row>
    <row r="36" spans="1:11" ht="15.75" x14ac:dyDescent="0.25">
      <c r="A36" s="1">
        <f ca="1">RANK(C36,C$2:C$998)</f>
        <v>35</v>
      </c>
      <c r="B36" s="12" t="s">
        <v>43</v>
      </c>
      <c r="C36" s="6" cm="1">
        <f t="array" aca="1" ref="C36" ca="1">SUM(LARGE(D36:M36,ROW(INDIRECT("1:7"))))</f>
        <v>423.46153846153845</v>
      </c>
      <c r="D36" s="7">
        <f>IFERROR(100*_xlfn.IFNA(VLOOKUP($B36,[1]KviZDarije1!$A$1:$K$1000, 4, 0), 0)/'[1]TOP SCORES'!B$3,0)</f>
        <v>46.153846153846153</v>
      </c>
      <c r="E36" s="7">
        <f>IFERROR(100*_xlfn.IFNA(VLOOKUP($B36,[1]KviZDarije2!$A$1:$K$1000, 4, 0), 0)/'[1]TOP SCORES'!C$3,0)</f>
        <v>75</v>
      </c>
      <c r="F36" s="7">
        <f>IFERROR(100*_xlfn.IFNA(VLOOKUP($B36,[1]KviZDarije3!$A$1:$K$1000, 4, 0), 0)/'[1]TOP SCORES'!D$3,0)</f>
        <v>50</v>
      </c>
      <c r="G36" s="7">
        <f>IFERROR(100*_xlfn.IFNA(VLOOKUP($B36,[1]KviZDarije4!$A$1:$K$1000, 4, 0), 0)/'[1]TOP SCORES'!E$3,0)</f>
        <v>40</v>
      </c>
      <c r="H36" s="7">
        <f>IFERROR(100*_xlfn.IFNA(VLOOKUP($B36,[1]KviZDarije5!$A$1:$K$1000, 4, 0), 0)/'[1]TOP SCORES'!F$3,0)</f>
        <v>33.333333333333336</v>
      </c>
      <c r="I36" s="7">
        <f>IFERROR(100*_xlfn.IFNA(VLOOKUP($B36,[1]KviZDarije6!$A$1:$K$1000, 4, 0), 0)/'[1]TOP SCORES'!G$3,0)</f>
        <v>50</v>
      </c>
      <c r="J36" s="7">
        <f>IFERROR(100*_xlfn.IFNA(VLOOKUP($B36,[1]KviZDarije7!$A$1:$K$1000, 4, 0), 0)/'[1]TOP SCORES'!H$3,0)</f>
        <v>92.307692307692307</v>
      </c>
      <c r="K36" s="7">
        <f>IFERROR(100*_xlfn.IFNA(VLOOKUP($B36,[1]KviZDarije8!$A$1:$K$1000, 4, 0), 0)/'[1]TOP SCORES'!I$3,0)</f>
        <v>70</v>
      </c>
    </row>
    <row r="37" spans="1:11" ht="15.75" x14ac:dyDescent="0.25">
      <c r="A37" s="1">
        <f ca="1">RANK(C37,C$2:C$998)</f>
        <v>36</v>
      </c>
      <c r="B37" s="14" t="s">
        <v>40</v>
      </c>
      <c r="C37" s="6" cm="1">
        <f t="array" aca="1" ref="C37" ca="1">SUM(LARGE(D37:M37,ROW(INDIRECT("1:7"))))</f>
        <v>423.07692307692304</v>
      </c>
      <c r="D37" s="7">
        <f>IFERROR(100*_xlfn.IFNA(VLOOKUP($B37,[1]KviZDarije1!$A$1:$K$1000, 4, 0), 0)/'[1]TOP SCORES'!B$3,0)</f>
        <v>46.153846153846153</v>
      </c>
      <c r="E37" s="7">
        <f>IFERROR(100*_xlfn.IFNA(VLOOKUP($B37,[1]KviZDarije2!$A$1:$K$1000, 4, 0), 0)/'[1]TOP SCORES'!C$3,0)</f>
        <v>58.333333333333336</v>
      </c>
      <c r="F37" s="7">
        <f>IFERROR(100*_xlfn.IFNA(VLOOKUP($B37,[1]KviZDarije3!$A$1:$K$1000, 4, 0), 0)/'[1]TOP SCORES'!D$3,0)</f>
        <v>58.333333333333336</v>
      </c>
      <c r="G37" s="7">
        <f>IFERROR(100*_xlfn.IFNA(VLOOKUP($B37,[1]KviZDarije4!$A$1:$K$1000, 4, 0), 0)/'[1]TOP SCORES'!E$3,0)</f>
        <v>66.666666666666671</v>
      </c>
      <c r="H37" s="7">
        <f>IFERROR(100*_xlfn.IFNA(VLOOKUP($B37,[1]KviZDarije5!$A$1:$K$1000, 4, 0), 0)/'[1]TOP SCORES'!F$3,0)</f>
        <v>46.666666666666664</v>
      </c>
      <c r="I37" s="7">
        <f>IFERROR(100*_xlfn.IFNA(VLOOKUP($B37,[1]KviZDarije6!$A$1:$K$1000, 4, 0), 0)/'[1]TOP SCORES'!G$3,0)</f>
        <v>35.714285714285715</v>
      </c>
      <c r="J37" s="7">
        <f>IFERROR(100*_xlfn.IFNA(VLOOKUP($B37,[1]KviZDarije7!$A$1:$K$1000, 4, 0), 0)/'[1]TOP SCORES'!H$3,0)</f>
        <v>76.92307692307692</v>
      </c>
      <c r="K37" s="7">
        <f>IFERROR(100*_xlfn.IFNA(VLOOKUP($B37,[1]KviZDarije8!$A$1:$K$1000, 4, 0), 0)/'[1]TOP SCORES'!I$3,0)</f>
        <v>70</v>
      </c>
    </row>
    <row r="38" spans="1:11" ht="15.75" x14ac:dyDescent="0.25">
      <c r="A38" s="1">
        <f ca="1">RANK(C38,C$2:C$998)</f>
        <v>37</v>
      </c>
      <c r="B38" s="14" t="s">
        <v>41</v>
      </c>
      <c r="C38" s="6" cm="1">
        <f t="array" aca="1" ref="C38" ca="1">SUM(LARGE(D38:M38,ROW(INDIRECT("1:7"))))</f>
        <v>419.35897435897436</v>
      </c>
      <c r="D38" s="7">
        <f>IFERROR(100*_xlfn.IFNA(VLOOKUP($B38,[1]KviZDarije1!$A$1:$K$1000, 4, 0), 0)/'[1]TOP SCORES'!B$3,0)</f>
        <v>53.846153846153847</v>
      </c>
      <c r="E38" s="7">
        <f>IFERROR(100*_xlfn.IFNA(VLOOKUP($B38,[1]KviZDarije2!$A$1:$K$1000, 4, 0), 0)/'[1]TOP SCORES'!C$3,0)</f>
        <v>83.333333333333329</v>
      </c>
      <c r="F38" s="7">
        <f>IFERROR(100*_xlfn.IFNA(VLOOKUP($B38,[1]KviZDarije3!$A$1:$K$1000, 4, 0), 0)/'[1]TOP SCORES'!D$3,0)</f>
        <v>58.333333333333336</v>
      </c>
      <c r="G38" s="7">
        <f>IFERROR(100*_xlfn.IFNA(VLOOKUP($B38,[1]KviZDarije4!$A$1:$K$1000, 4, 0), 0)/'[1]TOP SCORES'!E$3,0)</f>
        <v>46.666666666666664</v>
      </c>
      <c r="H38" s="7">
        <f>IFERROR(100*_xlfn.IFNA(VLOOKUP($B38,[1]KviZDarije5!$A$1:$K$1000, 4, 0), 0)/'[1]TOP SCORES'!F$3,0)</f>
        <v>53.333333333333336</v>
      </c>
      <c r="I38" s="7">
        <f>IFERROR(100*_xlfn.IFNA(VLOOKUP($B38,[1]KviZDarije6!$A$1:$K$1000, 4, 0), 0)/'[1]TOP SCORES'!G$3,0)</f>
        <v>35.714285714285715</v>
      </c>
      <c r="J38" s="7">
        <f>IFERROR(100*_xlfn.IFNA(VLOOKUP($B38,[1]KviZDarije7!$A$1:$K$1000, 4, 0), 0)/'[1]TOP SCORES'!H$3,0)</f>
        <v>53.846153846153847</v>
      </c>
      <c r="K38" s="7">
        <f>IFERROR(100*_xlfn.IFNA(VLOOKUP($B38,[1]KviZDarije8!$A$1:$K$1000, 4, 0), 0)/'[1]TOP SCORES'!I$3,0)</f>
        <v>70</v>
      </c>
    </row>
    <row r="39" spans="1:11" ht="15.75" x14ac:dyDescent="0.25">
      <c r="A39" s="1">
        <f ca="1">RANK(C39,C$2:C$998)</f>
        <v>38</v>
      </c>
      <c r="B39" s="12" t="s">
        <v>47</v>
      </c>
      <c r="C39" s="6" cm="1">
        <f t="array" aca="1" ref="C39" ca="1">SUM(LARGE(D39:M39,ROW(INDIRECT("1:7"))))</f>
        <v>416.84981684981682</v>
      </c>
      <c r="D39" s="7">
        <f>IFERROR(100*_xlfn.IFNA(VLOOKUP($B39,[1]KviZDarije1!$A$1:$K$1000, 4, 0), 0)/'[1]TOP SCORES'!B$3,0)</f>
        <v>0</v>
      </c>
      <c r="E39" s="7">
        <f>IFERROR(100*_xlfn.IFNA(VLOOKUP($B39,[1]KviZDarije2!$A$1:$K$1000, 4, 0), 0)/'[1]TOP SCORES'!C$3,0)</f>
        <v>58.333333333333336</v>
      </c>
      <c r="F39" s="7">
        <f>IFERROR(100*_xlfn.IFNA(VLOOKUP($B39,[1]KviZDarije3!$A$1:$K$1000, 4, 0), 0)/'[1]TOP SCORES'!D$3,0)</f>
        <v>58.333333333333336</v>
      </c>
      <c r="G39" s="7">
        <f>IFERROR(100*_xlfn.IFNA(VLOOKUP($B39,[1]KviZDarije4!$A$1:$K$1000, 4, 0), 0)/'[1]TOP SCORES'!E$3,0)</f>
        <v>46.666666666666664</v>
      </c>
      <c r="H39" s="7">
        <f>IFERROR(100*_xlfn.IFNA(VLOOKUP($B39,[1]KviZDarije5!$A$1:$K$1000, 4, 0), 0)/'[1]TOP SCORES'!F$3,0)</f>
        <v>60</v>
      </c>
      <c r="I39" s="7">
        <f>IFERROR(100*_xlfn.IFNA(VLOOKUP($B39,[1]KviZDarije6!$A$1:$K$1000, 4, 0), 0)/'[1]TOP SCORES'!G$3,0)</f>
        <v>64.285714285714292</v>
      </c>
      <c r="J39" s="7">
        <f>IFERROR(100*_xlfn.IFNA(VLOOKUP($B39,[1]KviZDarije7!$A$1:$K$1000, 4, 0), 0)/'[1]TOP SCORES'!H$3,0)</f>
        <v>69.230769230769226</v>
      </c>
      <c r="K39" s="7">
        <f>IFERROR(100*_xlfn.IFNA(VLOOKUP($B39,[1]KviZDarije8!$A$1:$K$1000, 4, 0), 0)/'[1]TOP SCORES'!I$3,0)</f>
        <v>60</v>
      </c>
    </row>
    <row r="40" spans="1:11" ht="15.75" x14ac:dyDescent="0.25">
      <c r="A40" s="1">
        <f ca="1">RANK(C40,C$2:C$998)</f>
        <v>39</v>
      </c>
      <c r="B40" s="14" t="s">
        <v>46</v>
      </c>
      <c r="C40" s="6" cm="1">
        <f t="array" aca="1" ref="C40" ca="1">SUM(LARGE(D40:M40,ROW(INDIRECT("1:7"))))</f>
        <v>416.8131868131868</v>
      </c>
      <c r="D40" s="7">
        <f>IFERROR(100*_xlfn.IFNA(VLOOKUP($B40,[1]KviZDarije1!$A$1:$K$1000, 4, 0), 0)/'[1]TOP SCORES'!B$3,0)</f>
        <v>38.46153846153846</v>
      </c>
      <c r="E40" s="7">
        <f>IFERROR(100*_xlfn.IFNA(VLOOKUP($B40,[1]KviZDarije2!$A$1:$K$1000, 4, 0), 0)/'[1]TOP SCORES'!C$3,0)</f>
        <v>83.333333333333329</v>
      </c>
      <c r="F40" s="7">
        <f>IFERROR(100*_xlfn.IFNA(VLOOKUP($B40,[1]KviZDarije3!$A$1:$K$1000, 4, 0), 0)/'[1]TOP SCORES'!D$3,0)</f>
        <v>0</v>
      </c>
      <c r="G40" s="7">
        <f>IFERROR(100*_xlfn.IFNA(VLOOKUP($B40,[1]KviZDarije4!$A$1:$K$1000, 4, 0), 0)/'[1]TOP SCORES'!E$3,0)</f>
        <v>66.666666666666671</v>
      </c>
      <c r="H40" s="7">
        <f>IFERROR(100*_xlfn.IFNA(VLOOKUP($B40,[1]KviZDarije5!$A$1:$K$1000, 4, 0), 0)/'[1]TOP SCORES'!F$3,0)</f>
        <v>0</v>
      </c>
      <c r="I40" s="7">
        <f>IFERROR(100*_xlfn.IFNA(VLOOKUP($B40,[1]KviZDarije6!$A$1:$K$1000, 4, 0), 0)/'[1]TOP SCORES'!G$3,0)</f>
        <v>71.428571428571431</v>
      </c>
      <c r="J40" s="7">
        <f>IFERROR(100*_xlfn.IFNA(VLOOKUP($B40,[1]KviZDarije7!$A$1:$K$1000, 4, 0), 0)/'[1]TOP SCORES'!H$3,0)</f>
        <v>76.92307692307692</v>
      </c>
      <c r="K40" s="7">
        <f>IFERROR(100*_xlfn.IFNA(VLOOKUP($B40,[1]KviZDarije8!$A$1:$K$1000, 4, 0), 0)/'[1]TOP SCORES'!I$3,0)</f>
        <v>80</v>
      </c>
    </row>
    <row r="41" spans="1:11" ht="15.75" x14ac:dyDescent="0.25">
      <c r="A41" s="1">
        <f ca="1">RANK(C41,C$2:C$998)</f>
        <v>40</v>
      </c>
      <c r="B41" s="12" t="s">
        <v>58</v>
      </c>
      <c r="C41" s="6" cm="1">
        <f t="array" aca="1" ref="C41" ca="1">SUM(LARGE(D41:M41,ROW(INDIRECT("1:7"))))</f>
        <v>411.15384615384613</v>
      </c>
      <c r="D41" s="7">
        <f>IFERROR(100*_xlfn.IFNA(VLOOKUP($B41,[1]KviZDarije1!$A$1:$K$1000, 4, 0), 0)/'[1]TOP SCORES'!B$3,0)</f>
        <v>46.153846153846153</v>
      </c>
      <c r="E41" s="7">
        <f>IFERROR(100*_xlfn.IFNA(VLOOKUP($B41,[1]KviZDarije2!$A$1:$K$1000, 4, 0), 0)/'[1]TOP SCORES'!C$3,0)</f>
        <v>75</v>
      </c>
      <c r="F41" s="7">
        <f>IFERROR(100*_xlfn.IFNA(VLOOKUP($B41,[1]KviZDarije3!$A$1:$K$1000, 4, 0), 0)/'[1]TOP SCORES'!D$3,0)</f>
        <v>0</v>
      </c>
      <c r="G41" s="7">
        <f>IFERROR(100*_xlfn.IFNA(VLOOKUP($B41,[1]KviZDarije4!$A$1:$K$1000, 4, 0), 0)/'[1]TOP SCORES'!E$3,0)</f>
        <v>73.333333333333329</v>
      </c>
      <c r="H41" s="7">
        <f>IFERROR(100*_xlfn.IFNA(VLOOKUP($B41,[1]KviZDarije5!$A$1:$K$1000, 4, 0), 0)/'[1]TOP SCORES'!F$3,0)</f>
        <v>66.666666666666671</v>
      </c>
      <c r="I41" s="7">
        <f>IFERROR(100*_xlfn.IFNA(VLOOKUP($B41,[1]KviZDarije6!$A$1:$K$1000, 4, 0), 0)/'[1]TOP SCORES'!G$3,0)</f>
        <v>50</v>
      </c>
      <c r="J41" s="7">
        <f>IFERROR(100*_xlfn.IFNA(VLOOKUP($B41,[1]KviZDarije7!$A$1:$K$1000, 4, 0), 0)/'[1]TOP SCORES'!H$3,0)</f>
        <v>0</v>
      </c>
      <c r="K41" s="7">
        <f>IFERROR(100*_xlfn.IFNA(VLOOKUP($B41,[1]KviZDarije8!$A$1:$K$1000, 4, 0), 0)/'[1]TOP SCORES'!I$3,0)</f>
        <v>100</v>
      </c>
    </row>
    <row r="42" spans="1:11" ht="15.75" x14ac:dyDescent="0.25">
      <c r="A42" s="1">
        <f ca="1">RANK(C42,C$2:C$998)</f>
        <v>41</v>
      </c>
      <c r="B42" s="12" t="s">
        <v>51</v>
      </c>
      <c r="C42" s="6" cm="1">
        <f t="array" aca="1" ref="C42" ca="1">SUM(LARGE(D42:M42,ROW(INDIRECT("1:7"))))</f>
        <v>410.38461538461536</v>
      </c>
      <c r="D42" s="7">
        <f>IFERROR(100*_xlfn.IFNA(VLOOKUP($B42,[1]KviZDarije1!$A$1:$K$1000, 4, 0), 0)/'[1]TOP SCORES'!B$3,0)</f>
        <v>38.46153846153846</v>
      </c>
      <c r="E42" s="7">
        <f>IFERROR(100*_xlfn.IFNA(VLOOKUP($B42,[1]KviZDarije2!$A$1:$K$1000, 4, 0), 0)/'[1]TOP SCORES'!C$3,0)</f>
        <v>75</v>
      </c>
      <c r="F42" s="7">
        <f>IFERROR(100*_xlfn.IFNA(VLOOKUP($B42,[1]KviZDarije3!$A$1:$K$1000, 4, 0), 0)/'[1]TOP SCORES'!D$3,0)</f>
        <v>50</v>
      </c>
      <c r="G42" s="7">
        <f>IFERROR(100*_xlfn.IFNA(VLOOKUP($B42,[1]KviZDarije4!$A$1:$K$1000, 4, 0), 0)/'[1]TOP SCORES'!E$3,0)</f>
        <v>20</v>
      </c>
      <c r="H42" s="7">
        <f>IFERROR(100*_xlfn.IFNA(VLOOKUP($B42,[1]KviZDarije5!$A$1:$K$1000, 4, 0), 0)/'[1]TOP SCORES'!F$3,0)</f>
        <v>60</v>
      </c>
      <c r="I42" s="7">
        <f>IFERROR(100*_xlfn.IFNA(VLOOKUP($B42,[1]KviZDarije6!$A$1:$K$1000, 4, 0), 0)/'[1]TOP SCORES'!G$3,0)</f>
        <v>50</v>
      </c>
      <c r="J42" s="7">
        <f>IFERROR(100*_xlfn.IFNA(VLOOKUP($B42,[1]KviZDarije7!$A$1:$K$1000, 4, 0), 0)/'[1]TOP SCORES'!H$3,0)</f>
        <v>76.92307692307692</v>
      </c>
      <c r="K42" s="7">
        <f>IFERROR(100*_xlfn.IFNA(VLOOKUP($B42,[1]KviZDarije8!$A$1:$K$1000, 4, 0), 0)/'[1]TOP SCORES'!I$3,0)</f>
        <v>60</v>
      </c>
    </row>
    <row r="43" spans="1:11" ht="15.75" x14ac:dyDescent="0.25">
      <c r="A43" s="1">
        <f ca="1">RANK(C43,C$2:C$998)</f>
        <v>42</v>
      </c>
      <c r="B43" s="12" t="s">
        <v>45</v>
      </c>
      <c r="C43" s="6" cm="1">
        <f t="array" aca="1" ref="C43" ca="1">SUM(LARGE(D43:M43,ROW(INDIRECT("1:7"))))</f>
        <v>398.55311355311352</v>
      </c>
      <c r="D43" s="7">
        <f>IFERROR(100*_xlfn.IFNA(VLOOKUP($B43,[1]KviZDarije1!$A$1:$K$1000, 4, 0), 0)/'[1]TOP SCORES'!B$3,0)</f>
        <v>46.153846153846153</v>
      </c>
      <c r="E43" s="7">
        <f>IFERROR(100*_xlfn.IFNA(VLOOKUP($B43,[1]KviZDarije2!$A$1:$K$1000, 4, 0), 0)/'[1]TOP SCORES'!C$3,0)</f>
        <v>66.666666666666671</v>
      </c>
      <c r="F43" s="7">
        <f>IFERROR(100*_xlfn.IFNA(VLOOKUP($B43,[1]KviZDarije3!$A$1:$K$1000, 4, 0), 0)/'[1]TOP SCORES'!D$3,0)</f>
        <v>58.333333333333336</v>
      </c>
      <c r="G43" s="7">
        <f>IFERROR(100*_xlfn.IFNA(VLOOKUP($B43,[1]KviZDarije4!$A$1:$K$1000, 4, 0), 0)/'[1]TOP SCORES'!E$3,0)</f>
        <v>33.333333333333336</v>
      </c>
      <c r="H43" s="7">
        <f>IFERROR(100*_xlfn.IFNA(VLOOKUP($B43,[1]KviZDarije5!$A$1:$K$1000, 4, 0), 0)/'[1]TOP SCORES'!F$3,0)</f>
        <v>26.666666666666668</v>
      </c>
      <c r="I43" s="7">
        <f>IFERROR(100*_xlfn.IFNA(VLOOKUP($B43,[1]KviZDarije6!$A$1:$K$1000, 4, 0), 0)/'[1]TOP SCORES'!G$3,0)</f>
        <v>57.142857142857146</v>
      </c>
      <c r="J43" s="7">
        <f>IFERROR(100*_xlfn.IFNA(VLOOKUP($B43,[1]KviZDarije7!$A$1:$K$1000, 4, 0), 0)/'[1]TOP SCORES'!H$3,0)</f>
        <v>76.92307692307692</v>
      </c>
      <c r="K43" s="7">
        <f>IFERROR(100*_xlfn.IFNA(VLOOKUP($B43,[1]KviZDarije8!$A$1:$K$1000, 4, 0), 0)/'[1]TOP SCORES'!I$3,0)</f>
        <v>60</v>
      </c>
    </row>
    <row r="44" spans="1:11" ht="15.75" x14ac:dyDescent="0.25">
      <c r="A44" s="1">
        <f ca="1">RANK(C44,C$2:C$998)</f>
        <v>43</v>
      </c>
      <c r="B44" s="12" t="s">
        <v>73</v>
      </c>
      <c r="C44" s="6" cm="1">
        <f t="array" aca="1" ref="C44" ca="1">SUM(LARGE(D44:M44,ROW(INDIRECT("1:7"))))</f>
        <v>397.69230769230768</v>
      </c>
      <c r="D44" s="7">
        <f>IFERROR(100*_xlfn.IFNA(VLOOKUP($B44,[1]KviZDarije1!$A$1:$K$1000, 4, 0), 0)/'[1]TOP SCORES'!B$3,0)</f>
        <v>46.153846153846153</v>
      </c>
      <c r="E44" s="7">
        <f>IFERROR(100*_xlfn.IFNA(VLOOKUP($B44,[1]KviZDarije2!$A$1:$K$1000, 4, 0), 0)/'[1]TOP SCORES'!C$3,0)</f>
        <v>66.666666666666671</v>
      </c>
      <c r="F44" s="7">
        <f>IFERROR(100*_xlfn.IFNA(VLOOKUP($B44,[1]KviZDarije3!$A$1:$K$1000, 4, 0), 0)/'[1]TOP SCORES'!D$3,0)</f>
        <v>33.333333333333336</v>
      </c>
      <c r="G44" s="7">
        <f>IFERROR(100*_xlfn.IFNA(VLOOKUP($B44,[1]KviZDarije4!$A$1:$K$1000, 4, 0), 0)/'[1]TOP SCORES'!E$3,0)</f>
        <v>60</v>
      </c>
      <c r="H44" s="7">
        <f>IFERROR(100*_xlfn.IFNA(VLOOKUP($B44,[1]KviZDarije5!$A$1:$K$1000, 4, 0), 0)/'[1]TOP SCORES'!F$3,0)</f>
        <v>33.333333333333336</v>
      </c>
      <c r="I44" s="7">
        <f>IFERROR(100*_xlfn.IFNA(VLOOKUP($B44,[1]KviZDarije6!$A$1:$K$1000, 4, 0), 0)/'[1]TOP SCORES'!G$3,0)</f>
        <v>50</v>
      </c>
      <c r="J44" s="7">
        <f>IFERROR(100*_xlfn.IFNA(VLOOKUP($B44,[1]KviZDarije7!$A$1:$K$1000, 4, 0), 0)/'[1]TOP SCORES'!H$3,0)</f>
        <v>61.53846153846154</v>
      </c>
      <c r="K44" s="7">
        <f>IFERROR(100*_xlfn.IFNA(VLOOKUP($B44,[1]KviZDarije8!$A$1:$K$1000, 4, 0), 0)/'[1]TOP SCORES'!I$3,0)</f>
        <v>80</v>
      </c>
    </row>
    <row r="45" spans="1:11" ht="15.75" x14ac:dyDescent="0.25">
      <c r="A45" s="1">
        <f ca="1">RANK(C45,C$2:C$998)</f>
        <v>44</v>
      </c>
      <c r="B45" s="12" t="s">
        <v>49</v>
      </c>
      <c r="C45" s="6" cm="1">
        <f t="array" aca="1" ref="C45" ca="1">SUM(LARGE(D45:M45,ROW(INDIRECT("1:7"))))</f>
        <v>396.97802197802196</v>
      </c>
      <c r="D45" s="7">
        <f>IFERROR(100*_xlfn.IFNA(VLOOKUP($B45,[1]KviZDarije1!$A$1:$K$1000, 4, 0), 0)/'[1]TOP SCORES'!B$3,0)</f>
        <v>38.46153846153846</v>
      </c>
      <c r="E45" s="7">
        <f>IFERROR(100*_xlfn.IFNA(VLOOKUP($B45,[1]KviZDarije2!$A$1:$K$1000, 4, 0), 0)/'[1]TOP SCORES'!C$3,0)</f>
        <v>75</v>
      </c>
      <c r="F45" s="7">
        <f>IFERROR(100*_xlfn.IFNA(VLOOKUP($B45,[1]KviZDarije3!$A$1:$K$1000, 4, 0), 0)/'[1]TOP SCORES'!D$3,0)</f>
        <v>50</v>
      </c>
      <c r="G45" s="7">
        <f>IFERROR(100*_xlfn.IFNA(VLOOKUP($B45,[1]KviZDarije4!$A$1:$K$1000, 4, 0), 0)/'[1]TOP SCORES'!E$3,0)</f>
        <v>60</v>
      </c>
      <c r="H45" s="7">
        <f>IFERROR(100*_xlfn.IFNA(VLOOKUP($B45,[1]KviZDarije5!$A$1:$K$1000, 4, 0), 0)/'[1]TOP SCORES'!F$3,0)</f>
        <v>40</v>
      </c>
      <c r="I45" s="7">
        <f>IFERROR(100*_xlfn.IFNA(VLOOKUP($B45,[1]KviZDarije6!$A$1:$K$1000, 4, 0), 0)/'[1]TOP SCORES'!G$3,0)</f>
        <v>64.285714285714292</v>
      </c>
      <c r="J45" s="7">
        <f>IFERROR(100*_xlfn.IFNA(VLOOKUP($B45,[1]KviZDarije7!$A$1:$K$1000, 4, 0), 0)/'[1]TOP SCORES'!H$3,0)</f>
        <v>69.230769230769226</v>
      </c>
      <c r="K45" s="7">
        <f>IFERROR(100*_xlfn.IFNA(VLOOKUP($B45,[1]KviZDarije8!$A$1:$K$1000, 4, 0), 0)/'[1]TOP SCORES'!I$3,0)</f>
        <v>0</v>
      </c>
    </row>
    <row r="46" spans="1:11" ht="15.75" x14ac:dyDescent="0.25">
      <c r="A46" s="1">
        <f ca="1">RANK(C46,C$2:C$998)</f>
        <v>45</v>
      </c>
      <c r="B46" s="12" t="s">
        <v>57</v>
      </c>
      <c r="C46" s="6" cm="1">
        <f t="array" aca="1" ref="C46" ca="1">SUM(LARGE(D46:M46,ROW(INDIRECT("1:7"))))</f>
        <v>386.73992673992672</v>
      </c>
      <c r="D46" s="7">
        <f>IFERROR(100*_xlfn.IFNA(VLOOKUP($B46,[1]KviZDarije1!$A$1:$K$1000, 4, 0), 0)/'[1]TOP SCORES'!B$3,0)</f>
        <v>30.76923076923077</v>
      </c>
      <c r="E46" s="7">
        <f>IFERROR(100*_xlfn.IFNA(VLOOKUP($B46,[1]KviZDarije2!$A$1:$K$1000, 4, 0), 0)/'[1]TOP SCORES'!C$3,0)</f>
        <v>83.333333333333329</v>
      </c>
      <c r="F46" s="7">
        <f>IFERROR(100*_xlfn.IFNA(VLOOKUP($B46,[1]KviZDarije3!$A$1:$K$1000, 4, 0), 0)/'[1]TOP SCORES'!D$3,0)</f>
        <v>0</v>
      </c>
      <c r="G46" s="7">
        <f>IFERROR(100*_xlfn.IFNA(VLOOKUP($B46,[1]KviZDarije4!$A$1:$K$1000, 4, 0), 0)/'[1]TOP SCORES'!E$3,0)</f>
        <v>0</v>
      </c>
      <c r="H46" s="7">
        <f>IFERROR(100*_xlfn.IFNA(VLOOKUP($B46,[1]KviZDarije5!$A$1:$K$1000, 4, 0), 0)/'[1]TOP SCORES'!F$3,0)</f>
        <v>40</v>
      </c>
      <c r="I46" s="7">
        <f>IFERROR(100*_xlfn.IFNA(VLOOKUP($B46,[1]KviZDarije6!$A$1:$K$1000, 4, 0), 0)/'[1]TOP SCORES'!G$3,0)</f>
        <v>85.714285714285708</v>
      </c>
      <c r="J46" s="7">
        <f>IFERROR(100*_xlfn.IFNA(VLOOKUP($B46,[1]KviZDarije7!$A$1:$K$1000, 4, 0), 0)/'[1]TOP SCORES'!H$3,0)</f>
        <v>76.92307692307692</v>
      </c>
      <c r="K46" s="7">
        <f>IFERROR(100*_xlfn.IFNA(VLOOKUP($B46,[1]KviZDarije8!$A$1:$K$1000, 4, 0), 0)/'[1]TOP SCORES'!I$3,0)</f>
        <v>70</v>
      </c>
    </row>
    <row r="47" spans="1:11" ht="15.75" x14ac:dyDescent="0.25">
      <c r="A47" s="1">
        <f ca="1">RANK(C47,C$2:C$998)</f>
        <v>46</v>
      </c>
      <c r="B47" s="12" t="s">
        <v>66</v>
      </c>
      <c r="C47" s="6" cm="1">
        <f t="array" aca="1" ref="C47" ca="1">SUM(LARGE(D47:M47,ROW(INDIRECT("1:7"))))</f>
        <v>379.87179487179492</v>
      </c>
      <c r="D47" s="7">
        <f>IFERROR(100*_xlfn.IFNA(VLOOKUP($B47,[1]KviZDarije1!$A$1:$K$1000, 4, 0), 0)/'[1]TOP SCORES'!B$3,0)</f>
        <v>30.76923076923077</v>
      </c>
      <c r="E47" s="7">
        <f>IFERROR(100*_xlfn.IFNA(VLOOKUP($B47,[1]KviZDarije2!$A$1:$K$1000, 4, 0), 0)/'[1]TOP SCORES'!C$3,0)</f>
        <v>58.333333333333336</v>
      </c>
      <c r="F47" s="7">
        <f>IFERROR(100*_xlfn.IFNA(VLOOKUP($B47,[1]KviZDarije3!$A$1:$K$1000, 4, 0), 0)/'[1]TOP SCORES'!D$3,0)</f>
        <v>33.333333333333336</v>
      </c>
      <c r="G47" s="7">
        <f>IFERROR(100*_xlfn.IFNA(VLOOKUP($B47,[1]KviZDarije4!$A$1:$K$1000, 4, 0), 0)/'[1]TOP SCORES'!E$3,0)</f>
        <v>46.666666666666664</v>
      </c>
      <c r="H47" s="7">
        <f>IFERROR(100*_xlfn.IFNA(VLOOKUP($B47,[1]KviZDarije5!$A$1:$K$1000, 4, 0), 0)/'[1]TOP SCORES'!F$3,0)</f>
        <v>60</v>
      </c>
      <c r="I47" s="7">
        <f>IFERROR(100*_xlfn.IFNA(VLOOKUP($B47,[1]KviZDarije6!$A$1:$K$1000, 4, 0), 0)/'[1]TOP SCORES'!G$3,0)</f>
        <v>50</v>
      </c>
      <c r="J47" s="7">
        <f>IFERROR(100*_xlfn.IFNA(VLOOKUP($B47,[1]KviZDarije7!$A$1:$K$1000, 4, 0), 0)/'[1]TOP SCORES'!H$3,0)</f>
        <v>61.53846153846154</v>
      </c>
      <c r="K47" s="7">
        <f>IFERROR(100*_xlfn.IFNA(VLOOKUP($B47,[1]KviZDarije8!$A$1:$K$1000, 4, 0), 0)/'[1]TOP SCORES'!I$3,0)</f>
        <v>70</v>
      </c>
    </row>
    <row r="48" spans="1:11" ht="15.75" x14ac:dyDescent="0.25">
      <c r="A48" s="1">
        <f ca="1">RANK(C48,C$2:C$998)</f>
        <v>47</v>
      </c>
      <c r="B48" s="12" t="s">
        <v>63</v>
      </c>
      <c r="C48" s="6" cm="1">
        <f t="array" aca="1" ref="C48" ca="1">SUM(LARGE(D48:M48,ROW(INDIRECT("1:7"))))</f>
        <v>371.53846153846155</v>
      </c>
      <c r="D48" s="7">
        <f>IFERROR(100*_xlfn.IFNA(VLOOKUP($B48,[1]KviZDarije1!$A$1:$K$1000, 4, 0), 0)/'[1]TOP SCORES'!B$3,0)</f>
        <v>76.92307692307692</v>
      </c>
      <c r="E48" s="7">
        <f>IFERROR(100*_xlfn.IFNA(VLOOKUP($B48,[1]KviZDarije2!$A$1:$K$1000, 4, 0), 0)/'[1]TOP SCORES'!C$3,0)</f>
        <v>83.333333333333329</v>
      </c>
      <c r="F48" s="7">
        <f>IFERROR(100*_xlfn.IFNA(VLOOKUP($B48,[1]KviZDarije3!$A$1:$K$1000, 4, 0), 0)/'[1]TOP SCORES'!D$3,0)</f>
        <v>66.666666666666671</v>
      </c>
      <c r="G48" s="7">
        <f>IFERROR(100*_xlfn.IFNA(VLOOKUP($B48,[1]KviZDarije4!$A$1:$K$1000, 4, 0), 0)/'[1]TOP SCORES'!E$3,0)</f>
        <v>0</v>
      </c>
      <c r="H48" s="7">
        <f>IFERROR(100*_xlfn.IFNA(VLOOKUP($B48,[1]KviZDarije5!$A$1:$K$1000, 4, 0), 0)/'[1]TOP SCORES'!F$3,0)</f>
        <v>60</v>
      </c>
      <c r="I48" s="7">
        <f>IFERROR(100*_xlfn.IFNA(VLOOKUP($B48,[1]KviZDarije6!$A$1:$K$1000, 4, 0), 0)/'[1]TOP SCORES'!G$3,0)</f>
        <v>0</v>
      </c>
      <c r="J48" s="7">
        <f>IFERROR(100*_xlfn.IFNA(VLOOKUP($B48,[1]KviZDarije7!$A$1:$K$1000, 4, 0), 0)/'[1]TOP SCORES'!H$3,0)</f>
        <v>84.615384615384613</v>
      </c>
      <c r="K48" s="7">
        <f>IFERROR(100*_xlfn.IFNA(VLOOKUP($B48,[1]KviZDarije8!$A$1:$K$1000, 4, 0), 0)/'[1]TOP SCORES'!I$3,0)</f>
        <v>0</v>
      </c>
    </row>
    <row r="49" spans="1:11" ht="15.75" x14ac:dyDescent="0.25">
      <c r="A49" s="1">
        <f ca="1">RANK(C49,C$2:C$998)</f>
        <v>48</v>
      </c>
      <c r="B49" s="12" t="s">
        <v>67</v>
      </c>
      <c r="C49" s="6" cm="1">
        <f t="array" aca="1" ref="C49" ca="1">SUM(LARGE(D49:M49,ROW(INDIRECT("1:7"))))</f>
        <v>363.58974358974359</v>
      </c>
      <c r="D49" s="7">
        <f>IFERROR(100*_xlfn.IFNA(VLOOKUP($B49,[1]KviZDarije1!$A$1:$K$1000, 4, 0), 0)/'[1]TOP SCORES'!B$3,0)</f>
        <v>30.76923076923077</v>
      </c>
      <c r="E49" s="7">
        <f>IFERROR(100*_xlfn.IFNA(VLOOKUP($B49,[1]KviZDarije2!$A$1:$K$1000, 4, 0), 0)/'[1]TOP SCORES'!C$3,0)</f>
        <v>58.333333333333336</v>
      </c>
      <c r="F49" s="7">
        <f>IFERROR(100*_xlfn.IFNA(VLOOKUP($B49,[1]KviZDarije3!$A$1:$K$1000, 4, 0), 0)/'[1]TOP SCORES'!D$3,0)</f>
        <v>41.666666666666664</v>
      </c>
      <c r="G49" s="7">
        <f>IFERROR(100*_xlfn.IFNA(VLOOKUP($B49,[1]KviZDarije4!$A$1:$K$1000, 4, 0), 0)/'[1]TOP SCORES'!E$3,0)</f>
        <v>40</v>
      </c>
      <c r="H49" s="7">
        <f>IFERROR(100*_xlfn.IFNA(VLOOKUP($B49,[1]KviZDarije5!$A$1:$K$1000, 4, 0), 0)/'[1]TOP SCORES'!F$3,0)</f>
        <v>46.666666666666664</v>
      </c>
      <c r="I49" s="7">
        <f>IFERROR(100*_xlfn.IFNA(VLOOKUP($B49,[1]KviZDarije6!$A$1:$K$1000, 4, 0), 0)/'[1]TOP SCORES'!G$3,0)</f>
        <v>50</v>
      </c>
      <c r="J49" s="7">
        <f>IFERROR(100*_xlfn.IFNA(VLOOKUP($B49,[1]KviZDarije7!$A$1:$K$1000, 4, 0), 0)/'[1]TOP SCORES'!H$3,0)</f>
        <v>76.92307692307692</v>
      </c>
      <c r="K49" s="7">
        <f>IFERROR(100*_xlfn.IFNA(VLOOKUP($B49,[1]KviZDarije8!$A$1:$K$1000, 4, 0), 0)/'[1]TOP SCORES'!I$3,0)</f>
        <v>50</v>
      </c>
    </row>
    <row r="50" spans="1:11" ht="15.75" x14ac:dyDescent="0.25">
      <c r="A50" s="1">
        <f ca="1">RANK(C50,C$2:C$998)</f>
        <v>49</v>
      </c>
      <c r="B50" s="12" t="s">
        <v>44</v>
      </c>
      <c r="C50" s="6" cm="1">
        <f t="array" aca="1" ref="C50" ca="1">SUM(LARGE(D50:M50,ROW(INDIRECT("1:7"))))</f>
        <v>358.8095238095238</v>
      </c>
      <c r="D50" s="7">
        <f>IFERROR(100*_xlfn.IFNA(VLOOKUP($B50,[1]KviZDarije1!$A$1:$K$1000, 4, 0), 0)/'[1]TOP SCORES'!B$3,0)</f>
        <v>46.153846153846153</v>
      </c>
      <c r="E50" s="7">
        <f>IFERROR(100*_xlfn.IFNA(VLOOKUP($B50,[1]KviZDarije2!$A$1:$K$1000, 4, 0), 0)/'[1]TOP SCORES'!C$3,0)</f>
        <v>0</v>
      </c>
      <c r="F50" s="7">
        <f>IFERROR(100*_xlfn.IFNA(VLOOKUP($B50,[1]KviZDarije3!$A$1:$K$1000, 4, 0), 0)/'[1]TOP SCORES'!D$3,0)</f>
        <v>41.666666666666664</v>
      </c>
      <c r="G50" s="7">
        <f>IFERROR(100*_xlfn.IFNA(VLOOKUP($B50,[1]KviZDarije4!$A$1:$K$1000, 4, 0), 0)/'[1]TOP SCORES'!E$3,0)</f>
        <v>53.333333333333336</v>
      </c>
      <c r="H50" s="7">
        <f>IFERROR(100*_xlfn.IFNA(VLOOKUP($B50,[1]KviZDarije5!$A$1:$K$1000, 4, 0), 0)/'[1]TOP SCORES'!F$3,0)</f>
        <v>46.666666666666664</v>
      </c>
      <c r="I50" s="7">
        <f>IFERROR(100*_xlfn.IFNA(VLOOKUP($B50,[1]KviZDarije6!$A$1:$K$1000, 4, 0), 0)/'[1]TOP SCORES'!G$3,0)</f>
        <v>57.142857142857146</v>
      </c>
      <c r="J50" s="7">
        <f>IFERROR(100*_xlfn.IFNA(VLOOKUP($B50,[1]KviZDarije7!$A$1:$K$1000, 4, 0), 0)/'[1]TOP SCORES'!H$3,0)</f>
        <v>53.846153846153847</v>
      </c>
      <c r="K50" s="7">
        <f>IFERROR(100*_xlfn.IFNA(VLOOKUP($B50,[1]KviZDarije8!$A$1:$K$1000, 4, 0), 0)/'[1]TOP SCORES'!I$3,0)</f>
        <v>60</v>
      </c>
    </row>
    <row r="51" spans="1:11" ht="15.75" x14ac:dyDescent="0.25">
      <c r="A51" s="1">
        <f ca="1">RANK(C51,C$2:C$998)</f>
        <v>50</v>
      </c>
      <c r="B51" s="12" t="s">
        <v>55</v>
      </c>
      <c r="C51" s="6" cm="1">
        <f t="array" aca="1" ref="C51" ca="1">SUM(LARGE(D51:M51,ROW(INDIRECT("1:7"))))</f>
        <v>357.39926739926739</v>
      </c>
      <c r="D51" s="7">
        <f>IFERROR(100*_xlfn.IFNA(VLOOKUP($B51,[1]KviZDarije1!$A$1:$K$1000, 4, 0), 0)/'[1]TOP SCORES'!B$3,0)</f>
        <v>23.076923076923077</v>
      </c>
      <c r="E51" s="7">
        <f>IFERROR(100*_xlfn.IFNA(VLOOKUP($B51,[1]KviZDarije2!$A$1:$K$1000, 4, 0), 0)/'[1]TOP SCORES'!C$3,0)</f>
        <v>66.666666666666671</v>
      </c>
      <c r="F51" s="7">
        <f>IFERROR(100*_xlfn.IFNA(VLOOKUP($B51,[1]KviZDarije3!$A$1:$K$1000, 4, 0), 0)/'[1]TOP SCORES'!D$3,0)</f>
        <v>50</v>
      </c>
      <c r="G51" s="7">
        <f>IFERROR(100*_xlfn.IFNA(VLOOKUP($B51,[1]KviZDarije4!$A$1:$K$1000, 4, 0), 0)/'[1]TOP SCORES'!E$3,0)</f>
        <v>40</v>
      </c>
      <c r="H51" s="7">
        <f>IFERROR(100*_xlfn.IFNA(VLOOKUP($B51,[1]KviZDarije5!$A$1:$K$1000, 4, 0), 0)/'[1]TOP SCORES'!F$3,0)</f>
        <v>66.666666666666671</v>
      </c>
      <c r="I51" s="7">
        <f>IFERROR(100*_xlfn.IFNA(VLOOKUP($B51,[1]KviZDarije6!$A$1:$K$1000, 4, 0), 0)/'[1]TOP SCORES'!G$3,0)</f>
        <v>57.142857142857146</v>
      </c>
      <c r="J51" s="7">
        <f>IFERROR(100*_xlfn.IFNA(VLOOKUP($B51,[1]KviZDarije7!$A$1:$K$1000, 4, 0), 0)/'[1]TOP SCORES'!H$3,0)</f>
        <v>53.846153846153847</v>
      </c>
      <c r="K51" s="7">
        <f>IFERROR(100*_xlfn.IFNA(VLOOKUP($B51,[1]KviZDarije8!$A$1:$K$1000, 4, 0), 0)/'[1]TOP SCORES'!I$3,0)</f>
        <v>0</v>
      </c>
    </row>
    <row r="52" spans="1:11" ht="15.75" x14ac:dyDescent="0.25">
      <c r="A52" s="1">
        <f ca="1">RANK(C52,C$2:C$998)</f>
        <v>51</v>
      </c>
      <c r="B52" s="12" t="s">
        <v>61</v>
      </c>
      <c r="C52" s="6" cm="1">
        <f t="array" aca="1" ref="C52" ca="1">SUM(LARGE(D52:M52,ROW(INDIRECT("1:7"))))</f>
        <v>354.4322344322344</v>
      </c>
      <c r="D52" s="7">
        <f>IFERROR(100*_xlfn.IFNA(VLOOKUP($B52,[1]KviZDarije1!$A$1:$K$1000, 4, 0), 0)/'[1]TOP SCORES'!B$3,0)</f>
        <v>46.153846153846153</v>
      </c>
      <c r="E52" s="7">
        <f>IFERROR(100*_xlfn.IFNA(VLOOKUP($B52,[1]KviZDarije2!$A$1:$K$1000, 4, 0), 0)/'[1]TOP SCORES'!C$3,0)</f>
        <v>50</v>
      </c>
      <c r="F52" s="7">
        <f>IFERROR(100*_xlfn.IFNA(VLOOKUP($B52,[1]KviZDarije3!$A$1:$K$1000, 4, 0), 0)/'[1]TOP SCORES'!D$3,0)</f>
        <v>50</v>
      </c>
      <c r="G52" s="7">
        <f>IFERROR(100*_xlfn.IFNA(VLOOKUP($B52,[1]KviZDarije4!$A$1:$K$1000, 4, 0), 0)/'[1]TOP SCORES'!E$3,0)</f>
        <v>26.666666666666668</v>
      </c>
      <c r="H52" s="7">
        <f>IFERROR(100*_xlfn.IFNA(VLOOKUP($B52,[1]KviZDarije5!$A$1:$K$1000, 4, 0), 0)/'[1]TOP SCORES'!F$3,0)</f>
        <v>33.333333333333336</v>
      </c>
      <c r="I52" s="7">
        <f>IFERROR(100*_xlfn.IFNA(VLOOKUP($B52,[1]KviZDarije6!$A$1:$K$1000, 4, 0), 0)/'[1]TOP SCORES'!G$3,0)</f>
        <v>35.714285714285715</v>
      </c>
      <c r="J52" s="7">
        <f>IFERROR(100*_xlfn.IFNA(VLOOKUP($B52,[1]KviZDarije7!$A$1:$K$1000, 4, 0), 0)/'[1]TOP SCORES'!H$3,0)</f>
        <v>69.230769230769226</v>
      </c>
      <c r="K52" s="7">
        <f>IFERROR(100*_xlfn.IFNA(VLOOKUP($B52,[1]KviZDarije8!$A$1:$K$1000, 4, 0), 0)/'[1]TOP SCORES'!I$3,0)</f>
        <v>70</v>
      </c>
    </row>
    <row r="53" spans="1:11" ht="15.75" x14ac:dyDescent="0.25">
      <c r="A53" s="1">
        <f ca="1">RANK(C53,C$2:C$998)</f>
        <v>52</v>
      </c>
      <c r="B53" s="12" t="s">
        <v>62</v>
      </c>
      <c r="C53" s="6" cm="1">
        <f t="array" aca="1" ref="C53" ca="1">SUM(LARGE(D53:M53,ROW(INDIRECT("1:7"))))</f>
        <v>354.10256410256409</v>
      </c>
      <c r="D53" s="7">
        <f>IFERROR(100*_xlfn.IFNA(VLOOKUP($B53,[1]KviZDarije1!$A$1:$K$1000, 4, 0), 0)/'[1]TOP SCORES'!B$3,0)</f>
        <v>46.153846153846153</v>
      </c>
      <c r="E53" s="7">
        <f>IFERROR(100*_xlfn.IFNA(VLOOKUP($B53,[1]KviZDarije2!$A$1:$K$1000, 4, 0), 0)/'[1]TOP SCORES'!C$3,0)</f>
        <v>50</v>
      </c>
      <c r="F53" s="7">
        <f>IFERROR(100*_xlfn.IFNA(VLOOKUP($B53,[1]KviZDarije3!$A$1:$K$1000, 4, 0), 0)/'[1]TOP SCORES'!D$3,0)</f>
        <v>66.666666666666671</v>
      </c>
      <c r="G53" s="7">
        <f>IFERROR(100*_xlfn.IFNA(VLOOKUP($B53,[1]KviZDarije4!$A$1:$K$1000, 4, 0), 0)/'[1]TOP SCORES'!E$3,0)</f>
        <v>53.333333333333336</v>
      </c>
      <c r="H53" s="7">
        <f>IFERROR(100*_xlfn.IFNA(VLOOKUP($B53,[1]KviZDarije5!$A$1:$K$1000, 4, 0), 0)/'[1]TOP SCORES'!F$3,0)</f>
        <v>53.333333333333336</v>
      </c>
      <c r="I53" s="7">
        <f>IFERROR(100*_xlfn.IFNA(VLOOKUP($B53,[1]KviZDarije6!$A$1:$K$1000, 4, 0), 0)/'[1]TOP SCORES'!G$3,0)</f>
        <v>0</v>
      </c>
      <c r="J53" s="7">
        <f>IFERROR(100*_xlfn.IFNA(VLOOKUP($B53,[1]KviZDarije7!$A$1:$K$1000, 4, 0), 0)/'[1]TOP SCORES'!H$3,0)</f>
        <v>84.615384615384613</v>
      </c>
      <c r="K53" s="7">
        <f>IFERROR(100*_xlfn.IFNA(VLOOKUP($B53,[1]KviZDarije8!$A$1:$K$1000, 4, 0), 0)/'[1]TOP SCORES'!I$3,0)</f>
        <v>0</v>
      </c>
    </row>
    <row r="54" spans="1:11" ht="15.75" x14ac:dyDescent="0.25">
      <c r="A54" s="1">
        <f ca="1">RANK(C54,C$2:C$998)</f>
        <v>53</v>
      </c>
      <c r="B54" s="12" t="s">
        <v>78</v>
      </c>
      <c r="C54" s="6" cm="1">
        <f t="array" aca="1" ref="C54" ca="1">SUM(LARGE(D54:M54,ROW(INDIRECT("1:7"))))</f>
        <v>348.20512820512823</v>
      </c>
      <c r="D54" s="7">
        <f>IFERROR(100*_xlfn.IFNA(VLOOKUP($B54,[1]KviZDarije1!$A$1:$K$1000, 4, 0), 0)/'[1]TOP SCORES'!B$3,0)</f>
        <v>61.53846153846154</v>
      </c>
      <c r="E54" s="7">
        <f>IFERROR(100*_xlfn.IFNA(VLOOKUP($B54,[1]KviZDarije2!$A$1:$K$1000, 4, 0), 0)/'[1]TOP SCORES'!C$3,0)</f>
        <v>75</v>
      </c>
      <c r="F54" s="7">
        <f>IFERROR(100*_xlfn.IFNA(VLOOKUP($B54,[1]KviZDarije3!$A$1:$K$1000, 4, 0), 0)/'[1]TOP SCORES'!D$3,0)</f>
        <v>91.666666666666671</v>
      </c>
      <c r="G54" s="7">
        <f>IFERROR(100*_xlfn.IFNA(VLOOKUP($B54,[1]KviZDarije4!$A$1:$K$1000, 4, 0), 0)/'[1]TOP SCORES'!E$3,0)</f>
        <v>60</v>
      </c>
      <c r="H54" s="7">
        <f>IFERROR(100*_xlfn.IFNA(VLOOKUP($B54,[1]KviZDarije5!$A$1:$K$1000, 4, 0), 0)/'[1]TOP SCORES'!F$3,0)</f>
        <v>60</v>
      </c>
      <c r="I54" s="7">
        <f>IFERROR(100*_xlfn.IFNA(VLOOKUP($B54,[1]KviZDarije6!$A$1:$K$1000, 4, 0), 0)/'[1]TOP SCORES'!G$3,0)</f>
        <v>0</v>
      </c>
      <c r="J54" s="7">
        <f>IFERROR(100*_xlfn.IFNA(VLOOKUP($B54,[1]KviZDarije7!$A$1:$K$1000, 4, 0), 0)/'[1]TOP SCORES'!H$3,0)</f>
        <v>0</v>
      </c>
      <c r="K54" s="7">
        <f>IFERROR(100*_xlfn.IFNA(VLOOKUP($B54,[1]KviZDarije8!$A$1:$K$1000, 4, 0), 0)/'[1]TOP SCORES'!I$3,0)</f>
        <v>0</v>
      </c>
    </row>
    <row r="55" spans="1:11" ht="15.75" x14ac:dyDescent="0.25">
      <c r="A55" s="1">
        <f ca="1">RANK(C55,C$2:C$998)</f>
        <v>54</v>
      </c>
      <c r="B55" s="12" t="s">
        <v>74</v>
      </c>
      <c r="C55" s="6" cm="1">
        <f t="array" aca="1" ref="C55" ca="1">SUM(LARGE(D55:M55,ROW(INDIRECT("1:7"))))</f>
        <v>343.55311355311352</v>
      </c>
      <c r="D55" s="7">
        <f>IFERROR(100*_xlfn.IFNA(VLOOKUP($B55,[1]KviZDarije1!$A$1:$K$1000, 4, 0), 0)/'[1]TOP SCORES'!B$3,0)</f>
        <v>38.46153846153846</v>
      </c>
      <c r="E55" s="7">
        <f>IFERROR(100*_xlfn.IFNA(VLOOKUP($B55,[1]KviZDarije2!$A$1:$K$1000, 4, 0), 0)/'[1]TOP SCORES'!C$3,0)</f>
        <v>66.666666666666671</v>
      </c>
      <c r="F55" s="7">
        <f>IFERROR(100*_xlfn.IFNA(VLOOKUP($B55,[1]KviZDarije3!$A$1:$K$1000, 4, 0), 0)/'[1]TOP SCORES'!D$3,0)</f>
        <v>0</v>
      </c>
      <c r="G55" s="7">
        <f>IFERROR(100*_xlfn.IFNA(VLOOKUP($B55,[1]KviZDarije4!$A$1:$K$1000, 4, 0), 0)/'[1]TOP SCORES'!E$3,0)</f>
        <v>0</v>
      </c>
      <c r="H55" s="7">
        <f>IFERROR(100*_xlfn.IFNA(VLOOKUP($B55,[1]KviZDarije5!$A$1:$K$1000, 4, 0), 0)/'[1]TOP SCORES'!F$3,0)</f>
        <v>46.666666666666664</v>
      </c>
      <c r="I55" s="7">
        <f>IFERROR(100*_xlfn.IFNA(VLOOKUP($B55,[1]KviZDarije6!$A$1:$K$1000, 4, 0), 0)/'[1]TOP SCORES'!G$3,0)</f>
        <v>57.142857142857146</v>
      </c>
      <c r="J55" s="7">
        <f>IFERROR(100*_xlfn.IFNA(VLOOKUP($B55,[1]KviZDarije7!$A$1:$K$1000, 4, 0), 0)/'[1]TOP SCORES'!H$3,0)</f>
        <v>84.615384615384613</v>
      </c>
      <c r="K55" s="7">
        <f>IFERROR(100*_xlfn.IFNA(VLOOKUP($B55,[1]KviZDarije8!$A$1:$K$1000, 4, 0), 0)/'[1]TOP SCORES'!I$3,0)</f>
        <v>50</v>
      </c>
    </row>
    <row r="56" spans="1:11" ht="15.75" x14ac:dyDescent="0.25">
      <c r="A56" s="1">
        <f ca="1">RANK(C56,C$2:C$998)</f>
        <v>55</v>
      </c>
      <c r="B56" s="12" t="s">
        <v>59</v>
      </c>
      <c r="C56" s="6" cm="1">
        <f t="array" aca="1" ref="C56" ca="1">SUM(LARGE(D56:M56,ROW(INDIRECT("1:7"))))</f>
        <v>337.39926739926744</v>
      </c>
      <c r="D56" s="7">
        <f>IFERROR(100*_xlfn.IFNA(VLOOKUP($B56,[1]KviZDarije1!$A$1:$K$1000, 4, 0), 0)/'[1]TOP SCORES'!B$3,0)</f>
        <v>76.92307692307692</v>
      </c>
      <c r="E56" s="7">
        <f>IFERROR(100*_xlfn.IFNA(VLOOKUP($B56,[1]KviZDarije2!$A$1:$K$1000, 4, 0), 0)/'[1]TOP SCORES'!C$3,0)</f>
        <v>0</v>
      </c>
      <c r="F56" s="7">
        <f>IFERROR(100*_xlfn.IFNA(VLOOKUP($B56,[1]KviZDarije3!$A$1:$K$1000, 4, 0), 0)/'[1]TOP SCORES'!D$3,0)</f>
        <v>66.666666666666671</v>
      </c>
      <c r="G56" s="7">
        <f>IFERROR(100*_xlfn.IFNA(VLOOKUP($B56,[1]KviZDarije4!$A$1:$K$1000, 4, 0), 0)/'[1]TOP SCORES'!E$3,0)</f>
        <v>0</v>
      </c>
      <c r="H56" s="7">
        <f>IFERROR(100*_xlfn.IFNA(VLOOKUP($B56,[1]KviZDarije5!$A$1:$K$1000, 4, 0), 0)/'[1]TOP SCORES'!F$3,0)</f>
        <v>66.666666666666671</v>
      </c>
      <c r="I56" s="7">
        <f>IFERROR(100*_xlfn.IFNA(VLOOKUP($B56,[1]KviZDarije6!$A$1:$K$1000, 4, 0), 0)/'[1]TOP SCORES'!G$3,0)</f>
        <v>57.142857142857146</v>
      </c>
      <c r="J56" s="7">
        <f>IFERROR(100*_xlfn.IFNA(VLOOKUP($B56,[1]KviZDarije7!$A$1:$K$1000, 4, 0), 0)/'[1]TOP SCORES'!H$3,0)</f>
        <v>0</v>
      </c>
      <c r="K56" s="7">
        <f>IFERROR(100*_xlfn.IFNA(VLOOKUP($B56,[1]KviZDarije8!$A$1:$K$1000, 4, 0), 0)/'[1]TOP SCORES'!I$3,0)</f>
        <v>70</v>
      </c>
    </row>
    <row r="57" spans="1:11" ht="15.75" x14ac:dyDescent="0.25">
      <c r="A57" s="1">
        <f ca="1">RANK(C57,C$2:C$998)</f>
        <v>56</v>
      </c>
      <c r="B57" s="12" t="s">
        <v>56</v>
      </c>
      <c r="C57" s="6" cm="1">
        <f t="array" aca="1" ref="C57" ca="1">SUM(LARGE(D57:M57,ROW(INDIRECT("1:7"))))</f>
        <v>336.63003663003661</v>
      </c>
      <c r="D57" s="7">
        <f>IFERROR(100*_xlfn.IFNA(VLOOKUP($B57,[1]KviZDarije1!$A$1:$K$1000, 4, 0), 0)/'[1]TOP SCORES'!B$3,0)</f>
        <v>46.153846153846153</v>
      </c>
      <c r="E57" s="7">
        <f>IFERROR(100*_xlfn.IFNA(VLOOKUP($B57,[1]KviZDarije2!$A$1:$K$1000, 4, 0), 0)/'[1]TOP SCORES'!C$3,0)</f>
        <v>66.666666666666671</v>
      </c>
      <c r="F57" s="7">
        <f>IFERROR(100*_xlfn.IFNA(VLOOKUP($B57,[1]KviZDarije3!$A$1:$K$1000, 4, 0), 0)/'[1]TOP SCORES'!D$3,0)</f>
        <v>0</v>
      </c>
      <c r="G57" s="7">
        <f>IFERROR(100*_xlfn.IFNA(VLOOKUP($B57,[1]KviZDarije4!$A$1:$K$1000, 4, 0), 0)/'[1]TOP SCORES'!E$3,0)</f>
        <v>66.666666666666671</v>
      </c>
      <c r="H57" s="7">
        <f>IFERROR(100*_xlfn.IFNA(VLOOKUP($B57,[1]KviZDarije5!$A$1:$K$1000, 4, 0), 0)/'[1]TOP SCORES'!F$3,0)</f>
        <v>60</v>
      </c>
      <c r="I57" s="7">
        <f>IFERROR(100*_xlfn.IFNA(VLOOKUP($B57,[1]KviZDarije6!$A$1:$K$1000, 4, 0), 0)/'[1]TOP SCORES'!G$3,0)</f>
        <v>57.142857142857146</v>
      </c>
      <c r="J57" s="7">
        <f>IFERROR(100*_xlfn.IFNA(VLOOKUP($B57,[1]KviZDarije7!$A$1:$K$1000, 4, 0), 0)/'[1]TOP SCORES'!H$3,0)</f>
        <v>0</v>
      </c>
      <c r="K57" s="7">
        <f>IFERROR(100*_xlfn.IFNA(VLOOKUP($B57,[1]KviZDarije8!$A$1:$K$1000, 4, 0), 0)/'[1]TOP SCORES'!I$3,0)</f>
        <v>40</v>
      </c>
    </row>
    <row r="58" spans="1:11" ht="15.75" x14ac:dyDescent="0.25">
      <c r="A58" s="1">
        <f ca="1">RANK(C58,C$2:C$998)</f>
        <v>57</v>
      </c>
      <c r="B58" s="14" t="s">
        <v>75</v>
      </c>
      <c r="C58" s="6" cm="1">
        <f t="array" aca="1" ref="C58" ca="1">SUM(LARGE(D58:M58,ROW(INDIRECT("1:7"))))</f>
        <v>334.35897435897431</v>
      </c>
      <c r="D58" s="7">
        <f>IFERROR(100*_xlfn.IFNA(VLOOKUP($B58,[1]KviZDarije1!$A$1:$K$1000, 4, 0), 0)/'[1]TOP SCORES'!B$3,0)</f>
        <v>30.76923076923077</v>
      </c>
      <c r="E58" s="7">
        <f>IFERROR(100*_xlfn.IFNA(VLOOKUP($B58,[1]KviZDarije2!$A$1:$K$1000, 4, 0), 0)/'[1]TOP SCORES'!C$3,0)</f>
        <v>33.333333333333336</v>
      </c>
      <c r="F58" s="7">
        <f>IFERROR(100*_xlfn.IFNA(VLOOKUP($B58,[1]KviZDarije3!$A$1:$K$1000, 4, 0), 0)/'[1]TOP SCORES'!D$3,0)</f>
        <v>50</v>
      </c>
      <c r="G58" s="7">
        <f>IFERROR(100*_xlfn.IFNA(VLOOKUP($B58,[1]KviZDarije4!$A$1:$K$1000, 4, 0), 0)/'[1]TOP SCORES'!E$3,0)</f>
        <v>33.333333333333336</v>
      </c>
      <c r="H58" s="7">
        <f>IFERROR(100*_xlfn.IFNA(VLOOKUP($B58,[1]KviZDarije5!$A$1:$K$1000, 4, 0), 0)/'[1]TOP SCORES'!F$3,0)</f>
        <v>40</v>
      </c>
      <c r="I58" s="7">
        <f>IFERROR(100*_xlfn.IFNA(VLOOKUP($B58,[1]KviZDarije6!$A$1:$K$1000, 4, 0), 0)/'[1]TOP SCORES'!G$3,0)</f>
        <v>28.571428571428573</v>
      </c>
      <c r="J58" s="7">
        <f>IFERROR(100*_xlfn.IFNA(VLOOKUP($B58,[1]KviZDarije7!$A$1:$K$1000, 4, 0), 0)/'[1]TOP SCORES'!H$3,0)</f>
        <v>76.92307692307692</v>
      </c>
      <c r="K58" s="7">
        <f>IFERROR(100*_xlfn.IFNA(VLOOKUP($B58,[1]KviZDarije8!$A$1:$K$1000, 4, 0), 0)/'[1]TOP SCORES'!I$3,0)</f>
        <v>70</v>
      </c>
    </row>
    <row r="59" spans="1:11" ht="15.75" x14ac:dyDescent="0.25">
      <c r="A59" s="1">
        <f ca="1">RANK(C59,C$2:C$998)</f>
        <v>58</v>
      </c>
      <c r="B59" s="12" t="s">
        <v>82</v>
      </c>
      <c r="C59" s="6" cm="1">
        <f t="array" aca="1" ref="C59" ca="1">SUM(LARGE(D59:M59,ROW(INDIRECT("1:7"))))</f>
        <v>331.08058608058604</v>
      </c>
      <c r="D59" s="7">
        <f>IFERROR(100*_xlfn.IFNA(VLOOKUP($B59,[1]KviZDarije1!$A$1:$K$1000, 4, 0), 0)/'[1]TOP SCORES'!B$3,0)</f>
        <v>38.46153846153846</v>
      </c>
      <c r="E59" s="7">
        <f>IFERROR(100*_xlfn.IFNA(VLOOKUP($B59,[1]KviZDarije2!$A$1:$K$1000, 4, 0), 0)/'[1]TOP SCORES'!C$3,0)</f>
        <v>66.666666666666671</v>
      </c>
      <c r="F59" s="7">
        <f>IFERROR(100*_xlfn.IFNA(VLOOKUP($B59,[1]KviZDarije3!$A$1:$K$1000, 4, 0), 0)/'[1]TOP SCORES'!D$3,0)</f>
        <v>58.333333333333336</v>
      </c>
      <c r="G59" s="7">
        <f>IFERROR(100*_xlfn.IFNA(VLOOKUP($B59,[1]KviZDarije4!$A$1:$K$1000, 4, 0), 0)/'[1]TOP SCORES'!E$3,0)</f>
        <v>0</v>
      </c>
      <c r="H59" s="7">
        <f>IFERROR(100*_xlfn.IFNA(VLOOKUP($B59,[1]KviZDarije5!$A$1:$K$1000, 4, 0), 0)/'[1]TOP SCORES'!F$3,0)</f>
        <v>33.333333333333336</v>
      </c>
      <c r="I59" s="7">
        <f>IFERROR(100*_xlfn.IFNA(VLOOKUP($B59,[1]KviZDarije6!$A$1:$K$1000, 4, 0), 0)/'[1]TOP SCORES'!G$3,0)</f>
        <v>64.285714285714292</v>
      </c>
      <c r="J59" s="7">
        <f>IFERROR(100*_xlfn.IFNA(VLOOKUP($B59,[1]KviZDarije7!$A$1:$K$1000, 4, 0), 0)/'[1]TOP SCORES'!H$3,0)</f>
        <v>0</v>
      </c>
      <c r="K59" s="7">
        <f>IFERROR(100*_xlfn.IFNA(VLOOKUP($B59,[1]KviZDarije8!$A$1:$K$1000, 4, 0), 0)/'[1]TOP SCORES'!I$3,0)</f>
        <v>70</v>
      </c>
    </row>
    <row r="60" spans="1:11" ht="15.75" x14ac:dyDescent="0.25">
      <c r="A60" s="1">
        <f ca="1">RANK(C60,C$2:C$998)</f>
        <v>59</v>
      </c>
      <c r="B60" s="12" t="s">
        <v>79</v>
      </c>
      <c r="C60" s="6" cm="1">
        <f t="array" aca="1" ref="C60" ca="1">SUM(LARGE(D60:M60,ROW(INDIRECT("1:7"))))</f>
        <v>328.58974358974353</v>
      </c>
      <c r="D60" s="7">
        <f>IFERROR(100*_xlfn.IFNA(VLOOKUP($B60,[1]KviZDarije1!$A$1:$K$1000, 4, 0), 0)/'[1]TOP SCORES'!B$3,0)</f>
        <v>0</v>
      </c>
      <c r="E60" s="7">
        <f>IFERROR(100*_xlfn.IFNA(VLOOKUP($B60,[1]KviZDarije2!$A$1:$K$1000, 4, 0), 0)/'[1]TOP SCORES'!C$3,0)</f>
        <v>0</v>
      </c>
      <c r="F60" s="7">
        <f>IFERROR(100*_xlfn.IFNA(VLOOKUP($B60,[1]KviZDarije3!$A$1:$K$1000, 4, 0), 0)/'[1]TOP SCORES'!D$3,0)</f>
        <v>58.333333333333336</v>
      </c>
      <c r="G60" s="7">
        <f>IFERROR(100*_xlfn.IFNA(VLOOKUP($B60,[1]KviZDarije4!$A$1:$K$1000, 4, 0), 0)/'[1]TOP SCORES'!E$3,0)</f>
        <v>53.333333333333336</v>
      </c>
      <c r="H60" s="7">
        <f>IFERROR(100*_xlfn.IFNA(VLOOKUP($B60,[1]KviZDarije5!$A$1:$K$1000, 4, 0), 0)/'[1]TOP SCORES'!F$3,0)</f>
        <v>60</v>
      </c>
      <c r="I60" s="7">
        <f>IFERROR(100*_xlfn.IFNA(VLOOKUP($B60,[1]KviZDarije6!$A$1:$K$1000, 4, 0), 0)/'[1]TOP SCORES'!G$3,0)</f>
        <v>0</v>
      </c>
      <c r="J60" s="7">
        <f>IFERROR(100*_xlfn.IFNA(VLOOKUP($B60,[1]KviZDarije7!$A$1:$K$1000, 4, 0), 0)/'[1]TOP SCORES'!H$3,0)</f>
        <v>76.92307692307692</v>
      </c>
      <c r="K60" s="7">
        <f>IFERROR(100*_xlfn.IFNA(VLOOKUP($B60,[1]KviZDarije8!$A$1:$K$1000, 4, 0), 0)/'[1]TOP SCORES'!I$3,0)</f>
        <v>80</v>
      </c>
    </row>
    <row r="61" spans="1:11" ht="15.75" x14ac:dyDescent="0.25">
      <c r="A61" s="1">
        <f ca="1">RANK(C61,C$2:C$998)</f>
        <v>60</v>
      </c>
      <c r="B61" s="12" t="s">
        <v>33</v>
      </c>
      <c r="C61" s="6" cm="1">
        <f t="array" aca="1" ref="C61" ca="1">SUM(LARGE(D61:M61,ROW(INDIRECT("1:7"))))</f>
        <v>323.36996336996333</v>
      </c>
      <c r="D61" s="7">
        <f>IFERROR(100*_xlfn.IFNA(VLOOKUP($B61,[1]KviZDarije1!$A$1:$K$1000, 4, 0), 0)/'[1]TOP SCORES'!B$3,0)</f>
        <v>7.6923076923076925</v>
      </c>
      <c r="E61" s="7">
        <f>IFERROR(100*_xlfn.IFNA(VLOOKUP($B61,[1]KviZDarije2!$A$1:$K$1000, 4, 0), 0)/'[1]TOP SCORES'!C$3,0)</f>
        <v>50</v>
      </c>
      <c r="F61" s="7">
        <f>IFERROR(100*_xlfn.IFNA(VLOOKUP($B61,[1]KviZDarije3!$A$1:$K$1000, 4, 0), 0)/'[1]TOP SCORES'!D$3,0)</f>
        <v>50</v>
      </c>
      <c r="G61" s="7">
        <f>IFERROR(100*_xlfn.IFNA(VLOOKUP($B61,[1]KviZDarije4!$A$1:$K$1000, 4, 0), 0)/'[1]TOP SCORES'!E$3,0)</f>
        <v>46.666666666666664</v>
      </c>
      <c r="H61" s="7">
        <f>IFERROR(100*_xlfn.IFNA(VLOOKUP($B61,[1]KviZDarije5!$A$1:$K$1000, 4, 0), 0)/'[1]TOP SCORES'!F$3,0)</f>
        <v>40</v>
      </c>
      <c r="I61" s="7">
        <f>IFERROR(100*_xlfn.IFNA(VLOOKUP($B61,[1]KviZDarije6!$A$1:$K$1000, 4, 0), 0)/'[1]TOP SCORES'!G$3,0)</f>
        <v>42.857142857142854</v>
      </c>
      <c r="J61" s="7">
        <f>IFERROR(100*_xlfn.IFNA(VLOOKUP($B61,[1]KviZDarije7!$A$1:$K$1000, 4, 0), 0)/'[1]TOP SCORES'!H$3,0)</f>
        <v>53.846153846153847</v>
      </c>
      <c r="K61" s="7">
        <f>IFERROR(100*_xlfn.IFNA(VLOOKUP($B61,[1]KviZDarije8!$A$1:$K$1000, 4, 0), 0)/'[1]TOP SCORES'!I$3,0)</f>
        <v>40</v>
      </c>
    </row>
    <row r="62" spans="1:11" ht="15.75" x14ac:dyDescent="0.25">
      <c r="A62" s="1">
        <f ca="1">RANK(C62,C$2:C$998)</f>
        <v>61</v>
      </c>
      <c r="B62" s="14" t="s">
        <v>84</v>
      </c>
      <c r="C62" s="6" cm="1">
        <f t="array" aca="1" ref="C62" ca="1">SUM(LARGE(D62:M62,ROW(INDIRECT("1:7"))))</f>
        <v>323.07692307692304</v>
      </c>
      <c r="D62" s="7">
        <f>IFERROR(100*_xlfn.IFNA(VLOOKUP($B62,[1]KviZDarije1!$A$1:$K$1000, 4, 0), 0)/'[1]TOP SCORES'!B$3,0)</f>
        <v>38.46153846153846</v>
      </c>
      <c r="E62" s="7">
        <f>IFERROR(100*_xlfn.IFNA(VLOOKUP($B62,[1]KviZDarije2!$A$1:$K$1000, 4, 0), 0)/'[1]TOP SCORES'!C$3,0)</f>
        <v>0</v>
      </c>
      <c r="F62" s="7">
        <f>IFERROR(100*_xlfn.IFNA(VLOOKUP($B62,[1]KviZDarije3!$A$1:$K$1000, 4, 0), 0)/'[1]TOP SCORES'!D$3,0)</f>
        <v>16.666666666666668</v>
      </c>
      <c r="G62" s="7">
        <f>IFERROR(100*_xlfn.IFNA(VLOOKUP($B62,[1]KviZDarije4!$A$1:$K$1000, 4, 0), 0)/'[1]TOP SCORES'!E$3,0)</f>
        <v>46.666666666666664</v>
      </c>
      <c r="H62" s="7">
        <f>IFERROR(100*_xlfn.IFNA(VLOOKUP($B62,[1]KviZDarije5!$A$1:$K$1000, 4, 0), 0)/'[1]TOP SCORES'!F$3,0)</f>
        <v>46.666666666666664</v>
      </c>
      <c r="I62" s="7">
        <f>IFERROR(100*_xlfn.IFNA(VLOOKUP($B62,[1]KviZDarije6!$A$1:$K$1000, 4, 0), 0)/'[1]TOP SCORES'!G$3,0)</f>
        <v>50</v>
      </c>
      <c r="J62" s="7">
        <f>IFERROR(100*_xlfn.IFNA(VLOOKUP($B62,[1]KviZDarije7!$A$1:$K$1000, 4, 0), 0)/'[1]TOP SCORES'!H$3,0)</f>
        <v>84.615384615384613</v>
      </c>
      <c r="K62" s="7">
        <f>IFERROR(100*_xlfn.IFNA(VLOOKUP($B62,[1]KviZDarije8!$A$1:$K$1000, 4, 0), 0)/'[1]TOP SCORES'!I$3,0)</f>
        <v>40</v>
      </c>
    </row>
    <row r="63" spans="1:11" ht="15.75" x14ac:dyDescent="0.25">
      <c r="A63" s="1">
        <f ca="1">RANK(C63,C$2:C$998)</f>
        <v>62</v>
      </c>
      <c r="B63" s="12" t="s">
        <v>80</v>
      </c>
      <c r="C63" s="6" cm="1">
        <f t="array" aca="1" ref="C63" ca="1">SUM(LARGE(D63:M63,ROW(INDIRECT("1:7"))))</f>
        <v>318.84615384615381</v>
      </c>
      <c r="D63" s="7">
        <f>IFERROR(100*_xlfn.IFNA(VLOOKUP($B63,[1]KviZDarije1!$A$1:$K$1000, 4, 0), 0)/'[1]TOP SCORES'!B$3,0)</f>
        <v>0</v>
      </c>
      <c r="E63" s="7">
        <f>IFERROR(100*_xlfn.IFNA(VLOOKUP($B63,[1]KviZDarije2!$A$1:$K$1000, 4, 0), 0)/'[1]TOP SCORES'!C$3,0)</f>
        <v>75</v>
      </c>
      <c r="F63" s="7">
        <f>IFERROR(100*_xlfn.IFNA(VLOOKUP($B63,[1]KviZDarije3!$A$1:$K$1000, 4, 0), 0)/'[1]TOP SCORES'!D$3,0)</f>
        <v>33.333333333333336</v>
      </c>
      <c r="G63" s="7">
        <f>IFERROR(100*_xlfn.IFNA(VLOOKUP($B63,[1]KviZDarije4!$A$1:$K$1000, 4, 0), 0)/'[1]TOP SCORES'!E$3,0)</f>
        <v>46.666666666666664</v>
      </c>
      <c r="H63" s="7">
        <f>IFERROR(100*_xlfn.IFNA(VLOOKUP($B63,[1]KviZDarije5!$A$1:$K$1000, 4, 0), 0)/'[1]TOP SCORES'!F$3,0)</f>
        <v>0</v>
      </c>
      <c r="I63" s="7">
        <f>IFERROR(100*_xlfn.IFNA(VLOOKUP($B63,[1]KviZDarije6!$A$1:$K$1000, 4, 0), 0)/'[1]TOP SCORES'!G$3,0)</f>
        <v>50</v>
      </c>
      <c r="J63" s="7">
        <f>IFERROR(100*_xlfn.IFNA(VLOOKUP($B63,[1]KviZDarije7!$A$1:$K$1000, 4, 0), 0)/'[1]TOP SCORES'!H$3,0)</f>
        <v>53.846153846153847</v>
      </c>
      <c r="K63" s="7">
        <f>IFERROR(100*_xlfn.IFNA(VLOOKUP($B63,[1]KviZDarije8!$A$1:$K$1000, 4, 0), 0)/'[1]TOP SCORES'!I$3,0)</f>
        <v>60</v>
      </c>
    </row>
    <row r="64" spans="1:11" ht="15.75" x14ac:dyDescent="0.25">
      <c r="A64" s="1">
        <f ca="1">RANK(C64,C$2:C$998)</f>
        <v>63</v>
      </c>
      <c r="B64" s="14" t="s">
        <v>92</v>
      </c>
      <c r="C64" s="6" cm="1">
        <f t="array" aca="1" ref="C64" ca="1">SUM(LARGE(D64:M64,ROW(INDIRECT("1:7"))))</f>
        <v>307.38095238095241</v>
      </c>
      <c r="D64" s="7">
        <f>IFERROR(100*_xlfn.IFNA(VLOOKUP($B64,[1]KviZDarije1!$A$1:$K$1000, 4, 0), 0)/'[1]TOP SCORES'!B$3,0)</f>
        <v>23.076923076923077</v>
      </c>
      <c r="E64" s="7">
        <f>IFERROR(100*_xlfn.IFNA(VLOOKUP($B64,[1]KviZDarije2!$A$1:$K$1000, 4, 0), 0)/'[1]TOP SCORES'!C$3,0)</f>
        <v>41.666666666666664</v>
      </c>
      <c r="F64" s="7">
        <f>IFERROR(100*_xlfn.IFNA(VLOOKUP($B64,[1]KviZDarije3!$A$1:$K$1000, 4, 0), 0)/'[1]TOP SCORES'!D$3,0)</f>
        <v>33.333333333333336</v>
      </c>
      <c r="G64" s="7">
        <f>IFERROR(100*_xlfn.IFNA(VLOOKUP($B64,[1]KviZDarije4!$A$1:$K$1000, 4, 0), 0)/'[1]TOP SCORES'!E$3,0)</f>
        <v>0</v>
      </c>
      <c r="H64" s="7">
        <f>IFERROR(100*_xlfn.IFNA(VLOOKUP($B64,[1]KviZDarije5!$A$1:$K$1000, 4, 0), 0)/'[1]TOP SCORES'!F$3,0)</f>
        <v>26.666666666666668</v>
      </c>
      <c r="I64" s="7">
        <f>IFERROR(100*_xlfn.IFNA(VLOOKUP($B64,[1]KviZDarije6!$A$1:$K$1000, 4, 0), 0)/'[1]TOP SCORES'!G$3,0)</f>
        <v>35.714285714285715</v>
      </c>
      <c r="J64" s="7">
        <f>IFERROR(100*_xlfn.IFNA(VLOOKUP($B64,[1]KviZDarije7!$A$1:$K$1000, 4, 0), 0)/'[1]TOP SCORES'!H$3,0)</f>
        <v>76.92307692307692</v>
      </c>
      <c r="K64" s="7">
        <f>IFERROR(100*_xlfn.IFNA(VLOOKUP($B64,[1]KviZDarije8!$A$1:$K$1000, 4, 0), 0)/'[1]TOP SCORES'!I$3,0)</f>
        <v>70</v>
      </c>
    </row>
    <row r="65" spans="1:11" ht="15.75" x14ac:dyDescent="0.25">
      <c r="A65" s="1">
        <f ca="1">RANK(C65,C$2:C$998)</f>
        <v>64</v>
      </c>
      <c r="B65" s="14" t="s">
        <v>71</v>
      </c>
      <c r="C65" s="6" cm="1">
        <f t="array" aca="1" ref="C65" ca="1">SUM(LARGE(D65:M65,ROW(INDIRECT("1:7"))))</f>
        <v>300.29304029304029</v>
      </c>
      <c r="D65" s="7">
        <f>IFERROR(100*_xlfn.IFNA(VLOOKUP($B65,[1]KviZDarije1!$A$1:$K$1000, 4, 0), 0)/'[1]TOP SCORES'!B$3,0)</f>
        <v>30.76923076923077</v>
      </c>
      <c r="E65" s="7">
        <f>IFERROR(100*_xlfn.IFNA(VLOOKUP($B65,[1]KviZDarije2!$A$1:$K$1000, 4, 0), 0)/'[1]TOP SCORES'!C$3,0)</f>
        <v>41.666666666666664</v>
      </c>
      <c r="F65" s="7">
        <f>IFERROR(100*_xlfn.IFNA(VLOOKUP($B65,[1]KviZDarije3!$A$1:$K$1000, 4, 0), 0)/'[1]TOP SCORES'!D$3,0)</f>
        <v>58.333333333333336</v>
      </c>
      <c r="G65" s="7">
        <f>IFERROR(100*_xlfn.IFNA(VLOOKUP($B65,[1]KviZDarije4!$A$1:$K$1000, 4, 0), 0)/'[1]TOP SCORES'!E$3,0)</f>
        <v>26.666666666666668</v>
      </c>
      <c r="H65" s="7">
        <f>IFERROR(100*_xlfn.IFNA(VLOOKUP($B65,[1]KviZDarije5!$A$1:$K$1000, 4, 0), 0)/'[1]TOP SCORES'!F$3,0)</f>
        <v>40</v>
      </c>
      <c r="I65" s="7">
        <f>IFERROR(100*_xlfn.IFNA(VLOOKUP($B65,[1]KviZDarije6!$A$1:$K$1000, 4, 0), 0)/'[1]TOP SCORES'!G$3,0)</f>
        <v>42.857142857142854</v>
      </c>
      <c r="J65" s="7">
        <f>IFERROR(100*_xlfn.IFNA(VLOOKUP($B65,[1]KviZDarije7!$A$1:$K$1000, 4, 0), 0)/'[1]TOP SCORES'!H$3,0)</f>
        <v>0</v>
      </c>
      <c r="K65" s="7">
        <f>IFERROR(100*_xlfn.IFNA(VLOOKUP($B65,[1]KviZDarije8!$A$1:$K$1000, 4, 0), 0)/'[1]TOP SCORES'!I$3,0)</f>
        <v>60</v>
      </c>
    </row>
    <row r="66" spans="1:11" ht="15.75" x14ac:dyDescent="0.25">
      <c r="A66" s="1">
        <f ca="1">RANK(C66,C$2:C$998)</f>
        <v>65</v>
      </c>
      <c r="B66" s="14" t="s">
        <v>64</v>
      </c>
      <c r="C66" s="6" cm="1">
        <f t="array" aca="1" ref="C66" ca="1">SUM(LARGE(D66:M66,ROW(INDIRECT("1:7"))))</f>
        <v>298.36996336996339</v>
      </c>
      <c r="D66" s="7">
        <f>IFERROR(100*_xlfn.IFNA(VLOOKUP($B66,[1]KviZDarije1!$A$1:$K$1000, 4, 0), 0)/'[1]TOP SCORES'!B$3,0)</f>
        <v>15.384615384615385</v>
      </c>
      <c r="E66" s="7">
        <f>IFERROR(100*_xlfn.IFNA(VLOOKUP($B66,[1]KviZDarije2!$A$1:$K$1000, 4, 0), 0)/'[1]TOP SCORES'!C$3,0)</f>
        <v>50</v>
      </c>
      <c r="F66" s="7">
        <f>IFERROR(100*_xlfn.IFNA(VLOOKUP($B66,[1]KviZDarije3!$A$1:$K$1000, 4, 0), 0)/'[1]TOP SCORES'!D$3,0)</f>
        <v>41.666666666666664</v>
      </c>
      <c r="G66" s="7">
        <f>IFERROR(100*_xlfn.IFNA(VLOOKUP($B66,[1]KviZDarije4!$A$1:$K$1000, 4, 0), 0)/'[1]TOP SCORES'!E$3,0)</f>
        <v>26.666666666666668</v>
      </c>
      <c r="H66" s="7">
        <f>IFERROR(100*_xlfn.IFNA(VLOOKUP($B66,[1]KviZDarije5!$A$1:$K$1000, 4, 0), 0)/'[1]TOP SCORES'!F$3,0)</f>
        <v>33.333333333333336</v>
      </c>
      <c r="I66" s="7">
        <f>IFERROR(100*_xlfn.IFNA(VLOOKUP($B66,[1]KviZDarije6!$A$1:$K$1000, 4, 0), 0)/'[1]TOP SCORES'!G$3,0)</f>
        <v>42.857142857142854</v>
      </c>
      <c r="J66" s="7">
        <f>IFERROR(100*_xlfn.IFNA(VLOOKUP($B66,[1]KviZDarije7!$A$1:$K$1000, 4, 0), 0)/'[1]TOP SCORES'!H$3,0)</f>
        <v>53.846153846153847</v>
      </c>
      <c r="K66" s="7">
        <f>IFERROR(100*_xlfn.IFNA(VLOOKUP($B66,[1]KviZDarije8!$A$1:$K$1000, 4, 0), 0)/'[1]TOP SCORES'!I$3,0)</f>
        <v>50</v>
      </c>
    </row>
    <row r="67" spans="1:11" ht="15.75" x14ac:dyDescent="0.25">
      <c r="A67" s="1">
        <f ca="1">RANK(C67,C$2:C$998)</f>
        <v>66</v>
      </c>
      <c r="B67" s="14" t="s">
        <v>77</v>
      </c>
      <c r="C67" s="6" cm="1">
        <f t="array" aca="1" ref="C67" ca="1">SUM(LARGE(D67:M67,ROW(INDIRECT("1:7"))))</f>
        <v>288.31501831501828</v>
      </c>
      <c r="D67" s="7">
        <f>IFERROR(100*_xlfn.IFNA(VLOOKUP($B67,[1]KviZDarije1!$A$1:$K$1000, 4, 0), 0)/'[1]TOP SCORES'!B$3,0)</f>
        <v>38.46153846153846</v>
      </c>
      <c r="E67" s="7">
        <f>IFERROR(100*_xlfn.IFNA(VLOOKUP($B67,[1]KviZDarije2!$A$1:$K$1000, 4, 0), 0)/'[1]TOP SCORES'!C$3,0)</f>
        <v>0</v>
      </c>
      <c r="F67" s="7">
        <f>IFERROR(100*_xlfn.IFNA(VLOOKUP($B67,[1]KviZDarije3!$A$1:$K$1000, 4, 0), 0)/'[1]TOP SCORES'!D$3,0)</f>
        <v>50</v>
      </c>
      <c r="G67" s="7">
        <f>IFERROR(100*_xlfn.IFNA(VLOOKUP($B67,[1]KviZDarije4!$A$1:$K$1000, 4, 0), 0)/'[1]TOP SCORES'!E$3,0)</f>
        <v>46.666666666666664</v>
      </c>
      <c r="H67" s="7">
        <f>IFERROR(100*_xlfn.IFNA(VLOOKUP($B67,[1]KviZDarije5!$A$1:$K$1000, 4, 0), 0)/'[1]TOP SCORES'!F$3,0)</f>
        <v>40</v>
      </c>
      <c r="I67" s="7">
        <f>IFERROR(100*_xlfn.IFNA(VLOOKUP($B67,[1]KviZDarije6!$A$1:$K$1000, 4, 0), 0)/'[1]TOP SCORES'!G$3,0)</f>
        <v>28.571428571428573</v>
      </c>
      <c r="J67" s="7">
        <f>IFERROR(100*_xlfn.IFNA(VLOOKUP($B67,[1]KviZDarije7!$A$1:$K$1000, 4, 0), 0)/'[1]TOP SCORES'!H$3,0)</f>
        <v>84.615384615384613</v>
      </c>
      <c r="K67" s="7">
        <f>IFERROR(100*_xlfn.IFNA(VLOOKUP($B67,[1]KviZDarije8!$A$1:$K$1000, 4, 0), 0)/'[1]TOP SCORES'!I$3,0)</f>
        <v>0</v>
      </c>
    </row>
    <row r="68" spans="1:11" ht="15.75" x14ac:dyDescent="0.25">
      <c r="A68" s="1">
        <f ca="1">RANK(C68,C$2:C$998)</f>
        <v>67</v>
      </c>
      <c r="B68" s="12" t="s">
        <v>72</v>
      </c>
      <c r="C68" s="6" cm="1">
        <f t="array" aca="1" ref="C68" ca="1">SUM(LARGE(D68:M68,ROW(INDIRECT("1:7"))))</f>
        <v>285.60439560439556</v>
      </c>
      <c r="D68" s="7">
        <f>IFERROR(100*_xlfn.IFNA(VLOOKUP($B68,[1]KviZDarije1!$A$1:$K$1000, 4, 0), 0)/'[1]TOP SCORES'!B$3,0)</f>
        <v>38.46153846153846</v>
      </c>
      <c r="E68" s="7">
        <f>IFERROR(100*_xlfn.IFNA(VLOOKUP($B68,[1]KviZDarije2!$A$1:$K$1000, 4, 0), 0)/'[1]TOP SCORES'!C$3,0)</f>
        <v>41.666666666666664</v>
      </c>
      <c r="F68" s="7">
        <f>IFERROR(100*_xlfn.IFNA(VLOOKUP($B68,[1]KviZDarije3!$A$1:$K$1000, 4, 0), 0)/'[1]TOP SCORES'!D$3,0)</f>
        <v>41.666666666666664</v>
      </c>
      <c r="G68" s="7">
        <f>IFERROR(100*_xlfn.IFNA(VLOOKUP($B68,[1]KviZDarije4!$A$1:$K$1000, 4, 0), 0)/'[1]TOP SCORES'!E$3,0)</f>
        <v>46.666666666666664</v>
      </c>
      <c r="H68" s="7">
        <f>IFERROR(100*_xlfn.IFNA(VLOOKUP($B68,[1]KviZDarije5!$A$1:$K$1000, 4, 0), 0)/'[1]TOP SCORES'!F$3,0)</f>
        <v>60</v>
      </c>
      <c r="I68" s="7">
        <f>IFERROR(100*_xlfn.IFNA(VLOOKUP($B68,[1]KviZDarije6!$A$1:$K$1000, 4, 0), 0)/'[1]TOP SCORES'!G$3,0)</f>
        <v>57.142857142857146</v>
      </c>
      <c r="J68" s="7">
        <f>IFERROR(100*_xlfn.IFNA(VLOOKUP($B68,[1]KviZDarije7!$A$1:$K$1000, 4, 0), 0)/'[1]TOP SCORES'!H$3,0)</f>
        <v>0</v>
      </c>
      <c r="K68" s="7">
        <f>IFERROR(100*_xlfn.IFNA(VLOOKUP($B68,[1]KviZDarije8!$A$1:$K$1000, 4, 0), 0)/'[1]TOP SCORES'!I$3,0)</f>
        <v>0</v>
      </c>
    </row>
    <row r="69" spans="1:11" ht="15.75" x14ac:dyDescent="0.25">
      <c r="A69" s="1">
        <f ca="1">RANK(C69,C$2:C$998)</f>
        <v>68</v>
      </c>
      <c r="B69" s="14" t="s">
        <v>95</v>
      </c>
      <c r="C69" s="6" cm="1">
        <f t="array" aca="1" ref="C69" ca="1">SUM(LARGE(D69:M69,ROW(INDIRECT("1:7"))))</f>
        <v>280.5128205128205</v>
      </c>
      <c r="D69" s="7">
        <f>IFERROR(100*_xlfn.IFNA(VLOOKUP($B69,[1]KviZDarije1!$A$1:$K$1000, 4, 0), 0)/'[1]TOP SCORES'!B$3,0)</f>
        <v>53.846153846153847</v>
      </c>
      <c r="E69" s="7">
        <f>IFERROR(100*_xlfn.IFNA(VLOOKUP($B69,[1]KviZDarije2!$A$1:$K$1000, 4, 0), 0)/'[1]TOP SCORES'!C$3,0)</f>
        <v>83.333333333333329</v>
      </c>
      <c r="F69" s="7">
        <f>IFERROR(100*_xlfn.IFNA(VLOOKUP($B69,[1]KviZDarije3!$A$1:$K$1000, 4, 0), 0)/'[1]TOP SCORES'!D$3,0)</f>
        <v>83.333333333333329</v>
      </c>
      <c r="G69" s="7">
        <f>IFERROR(100*_xlfn.IFNA(VLOOKUP($B69,[1]KviZDarije4!$A$1:$K$1000, 4, 0), 0)/'[1]TOP SCORES'!E$3,0)</f>
        <v>60</v>
      </c>
      <c r="H69" s="7">
        <f>IFERROR(100*_xlfn.IFNA(VLOOKUP($B69,[1]KviZDarije5!$A$1:$K$1000, 4, 0), 0)/'[1]TOP SCORES'!F$3,0)</f>
        <v>0</v>
      </c>
      <c r="I69" s="7">
        <f>IFERROR(100*_xlfn.IFNA(VLOOKUP($B69,[1]KviZDarije6!$A$1:$K$1000, 4, 0), 0)/'[1]TOP SCORES'!G$3,0)</f>
        <v>0</v>
      </c>
      <c r="J69" s="7">
        <f>IFERROR(100*_xlfn.IFNA(VLOOKUP($B69,[1]KviZDarije7!$A$1:$K$1000, 4, 0), 0)/'[1]TOP SCORES'!H$3,0)</f>
        <v>0</v>
      </c>
      <c r="K69" s="7">
        <f>IFERROR(100*_xlfn.IFNA(VLOOKUP($B69,[1]KviZDarije8!$A$1:$K$1000, 4, 0), 0)/'[1]TOP SCORES'!I$3,0)</f>
        <v>0</v>
      </c>
    </row>
    <row r="70" spans="1:11" ht="15.75" x14ac:dyDescent="0.25">
      <c r="A70" s="1">
        <f ca="1">RANK(C70,C$2:C$998)</f>
        <v>69</v>
      </c>
      <c r="B70" s="12" t="s">
        <v>83</v>
      </c>
      <c r="C70" s="6" cm="1">
        <f t="array" aca="1" ref="C70" ca="1">SUM(LARGE(D70:M70,ROW(INDIRECT("1:7"))))</f>
        <v>278.33333333333331</v>
      </c>
      <c r="D70" s="7">
        <f>IFERROR(100*_xlfn.IFNA(VLOOKUP($B70,[1]KviZDarije1!$A$1:$K$1000, 4, 0), 0)/'[1]TOP SCORES'!B$3,0)</f>
        <v>46.153846153846153</v>
      </c>
      <c r="E70" s="7">
        <f>IFERROR(100*_xlfn.IFNA(VLOOKUP($B70,[1]KviZDarije2!$A$1:$K$1000, 4, 0), 0)/'[1]TOP SCORES'!C$3,0)</f>
        <v>58.333333333333336</v>
      </c>
      <c r="F70" s="7">
        <f>IFERROR(100*_xlfn.IFNA(VLOOKUP($B70,[1]KviZDarije3!$A$1:$K$1000, 4, 0), 0)/'[1]TOP SCORES'!D$3,0)</f>
        <v>50</v>
      </c>
      <c r="G70" s="7">
        <f>IFERROR(100*_xlfn.IFNA(VLOOKUP($B70,[1]KviZDarije4!$A$1:$K$1000, 4, 0), 0)/'[1]TOP SCORES'!E$3,0)</f>
        <v>0</v>
      </c>
      <c r="H70" s="7">
        <f>IFERROR(100*_xlfn.IFNA(VLOOKUP($B70,[1]KviZDarije5!$A$1:$K$1000, 4, 0), 0)/'[1]TOP SCORES'!F$3,0)</f>
        <v>0</v>
      </c>
      <c r="I70" s="7">
        <f>IFERROR(100*_xlfn.IFNA(VLOOKUP($B70,[1]KviZDarije6!$A$1:$K$1000, 4, 0), 0)/'[1]TOP SCORES'!G$3,0)</f>
        <v>0</v>
      </c>
      <c r="J70" s="7">
        <f>IFERROR(100*_xlfn.IFNA(VLOOKUP($B70,[1]KviZDarije7!$A$1:$K$1000, 4, 0), 0)/'[1]TOP SCORES'!H$3,0)</f>
        <v>53.846153846153847</v>
      </c>
      <c r="K70" s="7">
        <f>IFERROR(100*_xlfn.IFNA(VLOOKUP($B70,[1]KviZDarije8!$A$1:$K$1000, 4, 0), 0)/'[1]TOP SCORES'!I$3,0)</f>
        <v>70</v>
      </c>
    </row>
    <row r="71" spans="1:11" ht="15.75" x14ac:dyDescent="0.25">
      <c r="A71" s="1">
        <f ca="1">RANK(C71,C$2:C$998)</f>
        <v>70</v>
      </c>
      <c r="B71" s="12" t="s">
        <v>70</v>
      </c>
      <c r="C71" s="6" cm="1">
        <f t="array" aca="1" ref="C71" ca="1">SUM(LARGE(D71:M71,ROW(INDIRECT("1:7"))))</f>
        <v>273.88278388278388</v>
      </c>
      <c r="D71" s="7">
        <f>IFERROR(100*_xlfn.IFNA(VLOOKUP($B71,[1]KviZDarije1!$A$1:$K$1000, 4, 0), 0)/'[1]TOP SCORES'!B$3,0)</f>
        <v>38.46153846153846</v>
      </c>
      <c r="E71" s="7">
        <f>IFERROR(100*_xlfn.IFNA(VLOOKUP($B71,[1]KviZDarije2!$A$1:$K$1000, 4, 0), 0)/'[1]TOP SCORES'!C$3,0)</f>
        <v>0</v>
      </c>
      <c r="F71" s="7">
        <f>IFERROR(100*_xlfn.IFNA(VLOOKUP($B71,[1]KviZDarije3!$A$1:$K$1000, 4, 0), 0)/'[1]TOP SCORES'!D$3,0)</f>
        <v>50</v>
      </c>
      <c r="G71" s="7">
        <f>IFERROR(100*_xlfn.IFNA(VLOOKUP($B71,[1]KviZDarije4!$A$1:$K$1000, 4, 0), 0)/'[1]TOP SCORES'!E$3,0)</f>
        <v>40</v>
      </c>
      <c r="H71" s="7">
        <f>IFERROR(100*_xlfn.IFNA(VLOOKUP($B71,[1]KviZDarije5!$A$1:$K$1000, 4, 0), 0)/'[1]TOP SCORES'!F$3,0)</f>
        <v>33.333333333333336</v>
      </c>
      <c r="I71" s="7">
        <f>IFERROR(100*_xlfn.IFNA(VLOOKUP($B71,[1]KviZDarije6!$A$1:$K$1000, 4, 0), 0)/'[1]TOP SCORES'!G$3,0)</f>
        <v>42.857142857142854</v>
      </c>
      <c r="J71" s="7">
        <f>IFERROR(100*_xlfn.IFNA(VLOOKUP($B71,[1]KviZDarije7!$A$1:$K$1000, 4, 0), 0)/'[1]TOP SCORES'!H$3,0)</f>
        <v>69.230769230769226</v>
      </c>
      <c r="K71" s="7">
        <f>IFERROR(100*_xlfn.IFNA(VLOOKUP($B71,[1]KviZDarije8!$A$1:$K$1000, 4, 0), 0)/'[1]TOP SCORES'!I$3,0)</f>
        <v>0</v>
      </c>
    </row>
    <row r="72" spans="1:11" ht="15.75" x14ac:dyDescent="0.25">
      <c r="A72" s="1">
        <f ca="1">RANK(C72,C$2:C$998)</f>
        <v>71</v>
      </c>
      <c r="B72" s="14" t="s">
        <v>90</v>
      </c>
      <c r="C72" s="6" cm="1">
        <f t="array" aca="1" ref="C72" ca="1">SUM(LARGE(D72:M72,ROW(INDIRECT("1:7"))))</f>
        <v>273.49816849816847</v>
      </c>
      <c r="D72" s="7">
        <f>IFERROR(100*_xlfn.IFNA(VLOOKUP($B72,[1]KviZDarije1!$A$1:$K$1000, 4, 0), 0)/'[1]TOP SCORES'!B$3,0)</f>
        <v>30.76923076923077</v>
      </c>
      <c r="E72" s="7">
        <f>IFERROR(100*_xlfn.IFNA(VLOOKUP($B72,[1]KviZDarije2!$A$1:$K$1000, 4, 0), 0)/'[1]TOP SCORES'!C$3,0)</f>
        <v>33.333333333333336</v>
      </c>
      <c r="F72" s="7">
        <f>IFERROR(100*_xlfn.IFNA(VLOOKUP($B72,[1]KviZDarije3!$A$1:$K$1000, 4, 0), 0)/'[1]TOP SCORES'!D$3,0)</f>
        <v>41.666666666666664</v>
      </c>
      <c r="G72" s="7">
        <f>IFERROR(100*_xlfn.IFNA(VLOOKUP($B72,[1]KviZDarije4!$A$1:$K$1000, 4, 0), 0)/'[1]TOP SCORES'!E$3,0)</f>
        <v>13.333333333333334</v>
      </c>
      <c r="H72" s="7">
        <f>IFERROR(100*_xlfn.IFNA(VLOOKUP($B72,[1]KviZDarije5!$A$1:$K$1000, 4, 0), 0)/'[1]TOP SCORES'!F$3,0)</f>
        <v>0</v>
      </c>
      <c r="I72" s="7">
        <f>IFERROR(100*_xlfn.IFNA(VLOOKUP($B72,[1]KviZDarije6!$A$1:$K$1000, 4, 0), 0)/'[1]TOP SCORES'!G$3,0)</f>
        <v>42.857142857142854</v>
      </c>
      <c r="J72" s="7">
        <f>IFERROR(100*_xlfn.IFNA(VLOOKUP($B72,[1]KviZDarije7!$A$1:$K$1000, 4, 0), 0)/'[1]TOP SCORES'!H$3,0)</f>
        <v>61.53846153846154</v>
      </c>
      <c r="K72" s="7">
        <f>IFERROR(100*_xlfn.IFNA(VLOOKUP($B72,[1]KviZDarije8!$A$1:$K$1000, 4, 0), 0)/'[1]TOP SCORES'!I$3,0)</f>
        <v>50</v>
      </c>
    </row>
    <row r="73" spans="1:11" ht="15.75" x14ac:dyDescent="0.25">
      <c r="A73" s="1">
        <f ca="1">RANK(C73,C$2:C$998)</f>
        <v>72</v>
      </c>
      <c r="B73" s="12" t="s">
        <v>89</v>
      </c>
      <c r="C73" s="6" cm="1">
        <f t="array" aca="1" ref="C73" ca="1">SUM(LARGE(D73:M73,ROW(INDIRECT("1:7"))))</f>
        <v>270.12820512820514</v>
      </c>
      <c r="D73" s="7">
        <f>IFERROR(100*_xlfn.IFNA(VLOOKUP($B73,[1]KviZDarije1!$A$1:$K$1000, 4, 0), 0)/'[1]TOP SCORES'!B$3,0)</f>
        <v>38.46153846153846</v>
      </c>
      <c r="E73" s="7">
        <f>IFERROR(100*_xlfn.IFNA(VLOOKUP($B73,[1]KviZDarije2!$A$1:$K$1000, 4, 0), 0)/'[1]TOP SCORES'!C$3,0)</f>
        <v>66.666666666666671</v>
      </c>
      <c r="F73" s="7">
        <f>IFERROR(100*_xlfn.IFNA(VLOOKUP($B73,[1]KviZDarije3!$A$1:$K$1000, 4, 0), 0)/'[1]TOP SCORES'!D$3,0)</f>
        <v>58.333333333333336</v>
      </c>
      <c r="G73" s="7">
        <f>IFERROR(100*_xlfn.IFNA(VLOOKUP($B73,[1]KviZDarije4!$A$1:$K$1000, 4, 0), 0)/'[1]TOP SCORES'!E$3,0)</f>
        <v>53.333333333333336</v>
      </c>
      <c r="H73" s="7">
        <f>IFERROR(100*_xlfn.IFNA(VLOOKUP($B73,[1]KviZDarije5!$A$1:$K$1000, 4, 0), 0)/'[1]TOP SCORES'!F$3,0)</f>
        <v>53.333333333333336</v>
      </c>
      <c r="I73" s="7">
        <f>IFERROR(100*_xlfn.IFNA(VLOOKUP($B73,[1]KviZDarije6!$A$1:$K$1000, 4, 0), 0)/'[1]TOP SCORES'!G$3,0)</f>
        <v>0</v>
      </c>
      <c r="J73" s="7">
        <f>IFERROR(100*_xlfn.IFNA(VLOOKUP($B73,[1]KviZDarije7!$A$1:$K$1000, 4, 0), 0)/'[1]TOP SCORES'!H$3,0)</f>
        <v>0</v>
      </c>
      <c r="K73" s="7">
        <f>IFERROR(100*_xlfn.IFNA(VLOOKUP($B73,[1]KviZDarije8!$A$1:$K$1000, 4, 0), 0)/'[1]TOP SCORES'!I$3,0)</f>
        <v>0</v>
      </c>
    </row>
    <row r="74" spans="1:11" ht="15.75" x14ac:dyDescent="0.25">
      <c r="A74" s="1">
        <f ca="1">RANK(C74,C$2:C$998)</f>
        <v>73</v>
      </c>
      <c r="B74" s="14" t="s">
        <v>76</v>
      </c>
      <c r="C74" s="6" cm="1">
        <f t="array" aca="1" ref="C74" ca="1">SUM(LARGE(D74:M74,ROW(INDIRECT("1:7"))))</f>
        <v>265.25641025641028</v>
      </c>
      <c r="D74" s="7">
        <f>IFERROR(100*_xlfn.IFNA(VLOOKUP($B74,[1]KviZDarije1!$A$1:$K$1000, 4, 0), 0)/'[1]TOP SCORES'!B$3,0)</f>
        <v>15.384615384615385</v>
      </c>
      <c r="E74" s="7">
        <f>IFERROR(100*_xlfn.IFNA(VLOOKUP($B74,[1]KviZDarije2!$A$1:$K$1000, 4, 0), 0)/'[1]TOP SCORES'!C$3,0)</f>
        <v>33.333333333333336</v>
      </c>
      <c r="F74" s="7">
        <f>IFERROR(100*_xlfn.IFNA(VLOOKUP($B74,[1]KviZDarije3!$A$1:$K$1000, 4, 0), 0)/'[1]TOP SCORES'!D$3,0)</f>
        <v>41.666666666666664</v>
      </c>
      <c r="G74" s="7">
        <f>IFERROR(100*_xlfn.IFNA(VLOOKUP($B74,[1]KviZDarije4!$A$1:$K$1000, 4, 0), 0)/'[1]TOP SCORES'!E$3,0)</f>
        <v>33.333333333333336</v>
      </c>
      <c r="H74" s="7">
        <f>IFERROR(100*_xlfn.IFNA(VLOOKUP($B74,[1]KviZDarije5!$A$1:$K$1000, 4, 0), 0)/'[1]TOP SCORES'!F$3,0)</f>
        <v>0</v>
      </c>
      <c r="I74" s="7">
        <f>IFERROR(100*_xlfn.IFNA(VLOOKUP($B74,[1]KviZDarije6!$A$1:$K$1000, 4, 0), 0)/'[1]TOP SCORES'!G$3,0)</f>
        <v>50</v>
      </c>
      <c r="J74" s="7">
        <f>IFERROR(100*_xlfn.IFNA(VLOOKUP($B74,[1]KviZDarije7!$A$1:$K$1000, 4, 0), 0)/'[1]TOP SCORES'!H$3,0)</f>
        <v>61.53846153846154</v>
      </c>
      <c r="K74" s="7">
        <f>IFERROR(100*_xlfn.IFNA(VLOOKUP($B74,[1]KviZDarije8!$A$1:$K$1000, 4, 0), 0)/'[1]TOP SCORES'!I$3,0)</f>
        <v>30</v>
      </c>
    </row>
    <row r="75" spans="1:11" ht="15.75" x14ac:dyDescent="0.25">
      <c r="A75" s="1">
        <f ca="1">RANK(C75,C$2:C$998)</f>
        <v>74</v>
      </c>
      <c r="B75" s="12" t="s">
        <v>69</v>
      </c>
      <c r="C75" s="6" cm="1">
        <f t="array" aca="1" ref="C75" ca="1">SUM(LARGE(D75:M75,ROW(INDIRECT("1:7"))))</f>
        <v>264.45054945054943</v>
      </c>
      <c r="D75" s="7">
        <f>IFERROR(100*_xlfn.IFNA(VLOOKUP($B75,[1]KviZDarije1!$A$1:$K$1000, 4, 0), 0)/'[1]TOP SCORES'!B$3,0)</f>
        <v>38.46153846153846</v>
      </c>
      <c r="E75" s="7">
        <f>IFERROR(100*_xlfn.IFNA(VLOOKUP($B75,[1]KviZDarije2!$A$1:$K$1000, 4, 0), 0)/'[1]TOP SCORES'!C$3,0)</f>
        <v>41.666666666666664</v>
      </c>
      <c r="F75" s="7">
        <f>IFERROR(100*_xlfn.IFNA(VLOOKUP($B75,[1]KviZDarije3!$A$1:$K$1000, 4, 0), 0)/'[1]TOP SCORES'!D$3,0)</f>
        <v>0</v>
      </c>
      <c r="G75" s="7">
        <f>IFERROR(100*_xlfn.IFNA(VLOOKUP($B75,[1]KviZDarije4!$A$1:$K$1000, 4, 0), 0)/'[1]TOP SCORES'!E$3,0)</f>
        <v>33.333333333333336</v>
      </c>
      <c r="H75" s="7">
        <f>IFERROR(100*_xlfn.IFNA(VLOOKUP($B75,[1]KviZDarije5!$A$1:$K$1000, 4, 0), 0)/'[1]TOP SCORES'!F$3,0)</f>
        <v>0</v>
      </c>
      <c r="I75" s="7">
        <f>IFERROR(100*_xlfn.IFNA(VLOOKUP($B75,[1]KviZDarije6!$A$1:$K$1000, 4, 0), 0)/'[1]TOP SCORES'!G$3,0)</f>
        <v>57.142857142857146</v>
      </c>
      <c r="J75" s="7">
        <f>IFERROR(100*_xlfn.IFNA(VLOOKUP($B75,[1]KviZDarije7!$A$1:$K$1000, 4, 0), 0)/'[1]TOP SCORES'!H$3,0)</f>
        <v>53.846153846153847</v>
      </c>
      <c r="K75" s="7">
        <f>IFERROR(100*_xlfn.IFNA(VLOOKUP($B75,[1]KviZDarije8!$A$1:$K$1000, 4, 0), 0)/'[1]TOP SCORES'!I$3,0)</f>
        <v>40</v>
      </c>
    </row>
    <row r="76" spans="1:11" ht="15.75" x14ac:dyDescent="0.25">
      <c r="A76" s="1">
        <f ca="1">RANK(C76,C$2:C$998)</f>
        <v>75</v>
      </c>
      <c r="B76" s="12" t="s">
        <v>87</v>
      </c>
      <c r="C76" s="6" cm="1">
        <f t="array" aca="1" ref="C76" ca="1">SUM(LARGE(D76:M76,ROW(INDIRECT("1:7"))))</f>
        <v>259.10256410256409</v>
      </c>
      <c r="D76" s="7">
        <f>IFERROR(100*_xlfn.IFNA(VLOOKUP($B76,[1]KviZDarije1!$A$1:$K$1000, 4, 0), 0)/'[1]TOP SCORES'!B$3,0)</f>
        <v>30.76923076923077</v>
      </c>
      <c r="E76" s="7">
        <f>IFERROR(100*_xlfn.IFNA(VLOOKUP($B76,[1]KviZDarije2!$A$1:$K$1000, 4, 0), 0)/'[1]TOP SCORES'!C$3,0)</f>
        <v>0</v>
      </c>
      <c r="F76" s="7">
        <f>IFERROR(100*_xlfn.IFNA(VLOOKUP($B76,[1]KviZDarije3!$A$1:$K$1000, 4, 0), 0)/'[1]TOP SCORES'!D$3,0)</f>
        <v>58.333333333333336</v>
      </c>
      <c r="G76" s="7">
        <f>IFERROR(100*_xlfn.IFNA(VLOOKUP($B76,[1]KviZDarije4!$A$1:$K$1000, 4, 0), 0)/'[1]TOP SCORES'!E$3,0)</f>
        <v>53.333333333333336</v>
      </c>
      <c r="H76" s="7">
        <f>IFERROR(100*_xlfn.IFNA(VLOOKUP($B76,[1]KviZDarije5!$A$1:$K$1000, 4, 0), 0)/'[1]TOP SCORES'!F$3,0)</f>
        <v>66.666666666666671</v>
      </c>
      <c r="I76" s="7">
        <f>IFERROR(100*_xlfn.IFNA(VLOOKUP($B76,[1]KviZDarije6!$A$1:$K$1000, 4, 0), 0)/'[1]TOP SCORES'!G$3,0)</f>
        <v>50</v>
      </c>
      <c r="J76" s="7">
        <f>IFERROR(100*_xlfn.IFNA(VLOOKUP($B76,[1]KviZDarije7!$A$1:$K$1000, 4, 0), 0)/'[1]TOP SCORES'!H$3,0)</f>
        <v>0</v>
      </c>
      <c r="K76" s="7">
        <f>IFERROR(100*_xlfn.IFNA(VLOOKUP($B76,[1]KviZDarije8!$A$1:$K$1000, 4, 0), 0)/'[1]TOP SCORES'!I$3,0)</f>
        <v>0</v>
      </c>
    </row>
    <row r="77" spans="1:11" ht="15.75" x14ac:dyDescent="0.25">
      <c r="A77" s="1">
        <f ca="1">RANK(C77,C$2:C$998)</f>
        <v>76</v>
      </c>
      <c r="B77" s="14" t="s">
        <v>97</v>
      </c>
      <c r="C77" s="6" cm="1">
        <f t="array" aca="1" ref="C77" ca="1">SUM(LARGE(D77:M77,ROW(INDIRECT("1:7"))))</f>
        <v>256.06227106227107</v>
      </c>
      <c r="D77" s="7">
        <f>IFERROR(100*_xlfn.IFNA(VLOOKUP($B77,[1]KviZDarije1!$A$1:$K$1000, 4, 0), 0)/'[1]TOP SCORES'!B$3,0)</f>
        <v>0</v>
      </c>
      <c r="E77" s="7">
        <f>IFERROR(100*_xlfn.IFNA(VLOOKUP($B77,[1]KviZDarije2!$A$1:$K$1000, 4, 0), 0)/'[1]TOP SCORES'!C$3,0)</f>
        <v>0</v>
      </c>
      <c r="F77" s="7">
        <f>IFERROR(100*_xlfn.IFNA(VLOOKUP($B77,[1]KviZDarije3!$A$1:$K$1000, 4, 0), 0)/'[1]TOP SCORES'!D$3,0)</f>
        <v>58.333333333333336</v>
      </c>
      <c r="G77" s="7">
        <f>IFERROR(100*_xlfn.IFNA(VLOOKUP($B77,[1]KviZDarije4!$A$1:$K$1000, 4, 0), 0)/'[1]TOP SCORES'!E$3,0)</f>
        <v>0</v>
      </c>
      <c r="H77" s="7">
        <f>IFERROR(100*_xlfn.IFNA(VLOOKUP($B77,[1]KviZDarije5!$A$1:$K$1000, 4, 0), 0)/'[1]TOP SCORES'!F$3,0)</f>
        <v>33.333333333333336</v>
      </c>
      <c r="I77" s="7">
        <f>IFERROR(100*_xlfn.IFNA(VLOOKUP($B77,[1]KviZDarije6!$A$1:$K$1000, 4, 0), 0)/'[1]TOP SCORES'!G$3,0)</f>
        <v>42.857142857142854</v>
      </c>
      <c r="J77" s="7">
        <f>IFERROR(100*_xlfn.IFNA(VLOOKUP($B77,[1]KviZDarije7!$A$1:$K$1000, 4, 0), 0)/'[1]TOP SCORES'!H$3,0)</f>
        <v>61.53846153846154</v>
      </c>
      <c r="K77" s="7">
        <f>IFERROR(100*_xlfn.IFNA(VLOOKUP($B77,[1]KviZDarije8!$A$1:$K$1000, 4, 0), 0)/'[1]TOP SCORES'!I$3,0)</f>
        <v>60</v>
      </c>
    </row>
    <row r="78" spans="1:11" ht="15.75" x14ac:dyDescent="0.25">
      <c r="A78" s="1">
        <f ca="1">RANK(C78,C$2:C$998)</f>
        <v>77</v>
      </c>
      <c r="B78" s="12" t="s">
        <v>81</v>
      </c>
      <c r="C78" s="6" cm="1">
        <f t="array" aca="1" ref="C78" ca="1">SUM(LARGE(D78:M78,ROW(INDIRECT("1:7"))))</f>
        <v>254.23076923076925</v>
      </c>
      <c r="D78" s="7">
        <f>IFERROR(100*_xlfn.IFNA(VLOOKUP($B78,[1]KviZDarije1!$A$1:$K$1000, 4, 0), 0)/'[1]TOP SCORES'!B$3,0)</f>
        <v>0</v>
      </c>
      <c r="E78" s="7">
        <f>IFERROR(100*_xlfn.IFNA(VLOOKUP($B78,[1]KviZDarije2!$A$1:$K$1000, 4, 0), 0)/'[1]TOP SCORES'!C$3,0)</f>
        <v>58.333333333333336</v>
      </c>
      <c r="F78" s="7">
        <f>IFERROR(100*_xlfn.IFNA(VLOOKUP($B78,[1]KviZDarije3!$A$1:$K$1000, 4, 0), 0)/'[1]TOP SCORES'!D$3,0)</f>
        <v>0</v>
      </c>
      <c r="G78" s="7">
        <f>IFERROR(100*_xlfn.IFNA(VLOOKUP($B78,[1]KviZDarije4!$A$1:$K$1000, 4, 0), 0)/'[1]TOP SCORES'!E$3,0)</f>
        <v>33.333333333333336</v>
      </c>
      <c r="H78" s="7">
        <f>IFERROR(100*_xlfn.IFNA(VLOOKUP($B78,[1]KviZDarije5!$A$1:$K$1000, 4, 0), 0)/'[1]TOP SCORES'!F$3,0)</f>
        <v>13.333333333333334</v>
      </c>
      <c r="I78" s="7">
        <f>IFERROR(100*_xlfn.IFNA(VLOOKUP($B78,[1]KviZDarije6!$A$1:$K$1000, 4, 0), 0)/'[1]TOP SCORES'!G$3,0)</f>
        <v>0</v>
      </c>
      <c r="J78" s="7">
        <f>IFERROR(100*_xlfn.IFNA(VLOOKUP($B78,[1]KviZDarije7!$A$1:$K$1000, 4, 0), 0)/'[1]TOP SCORES'!H$3,0)</f>
        <v>69.230769230769226</v>
      </c>
      <c r="K78" s="7">
        <f>IFERROR(100*_xlfn.IFNA(VLOOKUP($B78,[1]KviZDarije8!$A$1:$K$1000, 4, 0), 0)/'[1]TOP SCORES'!I$3,0)</f>
        <v>80</v>
      </c>
    </row>
    <row r="79" spans="1:11" ht="15.75" x14ac:dyDescent="0.25">
      <c r="A79" s="1">
        <f ca="1">RANK(C79,C$2:C$998)</f>
        <v>78</v>
      </c>
      <c r="B79" s="12" t="s">
        <v>85</v>
      </c>
      <c r="C79" s="6" cm="1">
        <f t="array" aca="1" ref="C79" ca="1">SUM(LARGE(D79:M79,ROW(INDIRECT("1:7"))))</f>
        <v>244.89010989010987</v>
      </c>
      <c r="D79" s="7">
        <f>IFERROR(100*_xlfn.IFNA(VLOOKUP($B79,[1]KviZDarije1!$A$1:$K$1000, 4, 0), 0)/'[1]TOP SCORES'!B$3,0)</f>
        <v>0</v>
      </c>
      <c r="E79" s="7">
        <f>IFERROR(100*_xlfn.IFNA(VLOOKUP($B79,[1]KviZDarije2!$A$1:$K$1000, 4, 0), 0)/'[1]TOP SCORES'!C$3,0)</f>
        <v>33.333333333333336</v>
      </c>
      <c r="F79" s="7">
        <f>IFERROR(100*_xlfn.IFNA(VLOOKUP($B79,[1]KviZDarije3!$A$1:$K$1000, 4, 0), 0)/'[1]TOP SCORES'!D$3,0)</f>
        <v>41.666666666666664</v>
      </c>
      <c r="G79" s="7">
        <f>IFERROR(100*_xlfn.IFNA(VLOOKUP($B79,[1]KviZDarije4!$A$1:$K$1000, 4, 0), 0)/'[1]TOP SCORES'!E$3,0)</f>
        <v>40</v>
      </c>
      <c r="H79" s="7">
        <f>IFERROR(100*_xlfn.IFNA(VLOOKUP($B79,[1]KviZDarije5!$A$1:$K$1000, 4, 0), 0)/'[1]TOP SCORES'!F$3,0)</f>
        <v>40</v>
      </c>
      <c r="I79" s="7">
        <f>IFERROR(100*_xlfn.IFNA(VLOOKUP($B79,[1]KviZDarije6!$A$1:$K$1000, 4, 0), 0)/'[1]TOP SCORES'!G$3,0)</f>
        <v>21.428571428571427</v>
      </c>
      <c r="J79" s="7">
        <f>IFERROR(100*_xlfn.IFNA(VLOOKUP($B79,[1]KviZDarije7!$A$1:$K$1000, 4, 0), 0)/'[1]TOP SCORES'!H$3,0)</f>
        <v>38.46153846153846</v>
      </c>
      <c r="K79" s="7">
        <f>IFERROR(100*_xlfn.IFNA(VLOOKUP($B79,[1]KviZDarije8!$A$1:$K$1000, 4, 0), 0)/'[1]TOP SCORES'!I$3,0)</f>
        <v>30</v>
      </c>
    </row>
    <row r="80" spans="1:11" ht="15.75" x14ac:dyDescent="0.25">
      <c r="A80" s="1">
        <f ca="1">RANK(C80,C$2:C$998)</f>
        <v>79</v>
      </c>
      <c r="B80" s="14" t="s">
        <v>60</v>
      </c>
      <c r="C80" s="6" cm="1">
        <f t="array" aca="1" ref="C80" ca="1">SUM(LARGE(D80:M80,ROW(INDIRECT("1:7"))))</f>
        <v>236.53846153846155</v>
      </c>
      <c r="D80" s="7">
        <f>IFERROR(100*_xlfn.IFNA(VLOOKUP($B80,[1]KviZDarije1!$A$1:$K$1000, 4, 0), 0)/'[1]TOP SCORES'!B$3,0)</f>
        <v>15.384615384615385</v>
      </c>
      <c r="E80" s="7">
        <f>IFERROR(100*_xlfn.IFNA(VLOOKUP($B80,[1]KviZDarije2!$A$1:$K$1000, 4, 0), 0)/'[1]TOP SCORES'!C$3,0)</f>
        <v>50</v>
      </c>
      <c r="F80" s="7">
        <f>IFERROR(100*_xlfn.IFNA(VLOOKUP($B80,[1]KviZDarije3!$A$1:$K$1000, 4, 0), 0)/'[1]TOP SCORES'!D$3,0)</f>
        <v>41.666666666666664</v>
      </c>
      <c r="G80" s="7">
        <f>IFERROR(100*_xlfn.IFNA(VLOOKUP($B80,[1]KviZDarije4!$A$1:$K$1000, 4, 0), 0)/'[1]TOP SCORES'!E$3,0)</f>
        <v>33.333333333333336</v>
      </c>
      <c r="H80" s="7">
        <f>IFERROR(100*_xlfn.IFNA(VLOOKUP($B80,[1]KviZDarije5!$A$1:$K$1000, 4, 0), 0)/'[1]TOP SCORES'!F$3,0)</f>
        <v>20</v>
      </c>
      <c r="I80" s="7">
        <f>IFERROR(100*_xlfn.IFNA(VLOOKUP($B80,[1]KviZDarije6!$A$1:$K$1000, 4, 0), 0)/'[1]TOP SCORES'!G$3,0)</f>
        <v>0</v>
      </c>
      <c r="J80" s="7">
        <f>IFERROR(100*_xlfn.IFNA(VLOOKUP($B80,[1]KviZDarije7!$A$1:$K$1000, 4, 0), 0)/'[1]TOP SCORES'!H$3,0)</f>
        <v>46.153846153846153</v>
      </c>
      <c r="K80" s="7">
        <f>IFERROR(100*_xlfn.IFNA(VLOOKUP($B80,[1]KviZDarije8!$A$1:$K$1000, 4, 0), 0)/'[1]TOP SCORES'!I$3,0)</f>
        <v>30</v>
      </c>
    </row>
    <row r="81" spans="1:11" ht="15.75" x14ac:dyDescent="0.25">
      <c r="A81" s="1">
        <f ca="1">RANK(C81,C$2:C$998)</f>
        <v>80</v>
      </c>
      <c r="B81" s="12" t="s">
        <v>88</v>
      </c>
      <c r="C81" s="6" cm="1">
        <f t="array" aca="1" ref="C81" ca="1">SUM(LARGE(D81:M81,ROW(INDIRECT("1:7"))))</f>
        <v>235.71428571428572</v>
      </c>
      <c r="D81" s="7">
        <f>IFERROR(100*_xlfn.IFNA(VLOOKUP($B81,[1]KviZDarije1!$A$1:$K$1000, 4, 0), 0)/'[1]TOP SCORES'!B$3,0)</f>
        <v>100</v>
      </c>
      <c r="E81" s="7">
        <f>IFERROR(100*_xlfn.IFNA(VLOOKUP($B81,[1]KviZDarije2!$A$1:$K$1000, 4, 0), 0)/'[1]TOP SCORES'!C$3,0)</f>
        <v>0</v>
      </c>
      <c r="F81" s="7">
        <f>IFERROR(100*_xlfn.IFNA(VLOOKUP($B81,[1]KviZDarije3!$A$1:$K$1000, 4, 0), 0)/'[1]TOP SCORES'!D$3,0)</f>
        <v>0</v>
      </c>
      <c r="G81" s="7">
        <f>IFERROR(100*_xlfn.IFNA(VLOOKUP($B81,[1]KviZDarije4!$A$1:$K$1000, 4, 0), 0)/'[1]TOP SCORES'!E$3,0)</f>
        <v>0</v>
      </c>
      <c r="H81" s="7">
        <f>IFERROR(100*_xlfn.IFNA(VLOOKUP($B81,[1]KviZDarije5!$A$1:$K$1000, 4, 0), 0)/'[1]TOP SCORES'!F$3,0)</f>
        <v>0</v>
      </c>
      <c r="I81" s="7">
        <f>IFERROR(100*_xlfn.IFNA(VLOOKUP($B81,[1]KviZDarije6!$A$1:$K$1000, 4, 0), 0)/'[1]TOP SCORES'!G$3,0)</f>
        <v>85.714285714285708</v>
      </c>
      <c r="J81" s="7">
        <f>IFERROR(100*_xlfn.IFNA(VLOOKUP($B81,[1]KviZDarije7!$A$1:$K$1000, 4, 0), 0)/'[1]TOP SCORES'!H$3,0)</f>
        <v>0</v>
      </c>
      <c r="K81" s="7">
        <f>IFERROR(100*_xlfn.IFNA(VLOOKUP($B81,[1]KviZDarije8!$A$1:$K$1000, 4, 0), 0)/'[1]TOP SCORES'!I$3,0)</f>
        <v>50</v>
      </c>
    </row>
    <row r="82" spans="1:11" ht="15.75" x14ac:dyDescent="0.25">
      <c r="A82" s="1">
        <f ca="1">RANK(C82,C$2:C$998)</f>
        <v>81</v>
      </c>
      <c r="B82" s="14" t="s">
        <v>96</v>
      </c>
      <c r="C82" s="6" cm="1">
        <f t="array" aca="1" ref="C82" ca="1">SUM(LARGE(D82:M82,ROW(INDIRECT("1:7"))))</f>
        <v>233.46153846153848</v>
      </c>
      <c r="D82" s="7">
        <f>IFERROR(100*_xlfn.IFNA(VLOOKUP($B82,[1]KviZDarije1!$A$1:$K$1000, 4, 0), 0)/'[1]TOP SCORES'!B$3,0)</f>
        <v>38.46153846153846</v>
      </c>
      <c r="E82" s="7">
        <f>IFERROR(100*_xlfn.IFNA(VLOOKUP($B82,[1]KviZDarije2!$A$1:$K$1000, 4, 0), 0)/'[1]TOP SCORES'!C$3,0)</f>
        <v>75</v>
      </c>
      <c r="F82" s="7">
        <f>IFERROR(100*_xlfn.IFNA(VLOOKUP($B82,[1]KviZDarije3!$A$1:$K$1000, 4, 0), 0)/'[1]TOP SCORES'!D$3,0)</f>
        <v>66.666666666666671</v>
      </c>
      <c r="G82" s="7">
        <f>IFERROR(100*_xlfn.IFNA(VLOOKUP($B82,[1]KviZDarije4!$A$1:$K$1000, 4, 0), 0)/'[1]TOP SCORES'!E$3,0)</f>
        <v>53.333333333333336</v>
      </c>
      <c r="H82" s="7">
        <f>IFERROR(100*_xlfn.IFNA(VLOOKUP($B82,[1]KviZDarije5!$A$1:$K$1000, 4, 0), 0)/'[1]TOP SCORES'!F$3,0)</f>
        <v>0</v>
      </c>
      <c r="I82" s="7">
        <f>IFERROR(100*_xlfn.IFNA(VLOOKUP($B82,[1]KviZDarije6!$A$1:$K$1000, 4, 0), 0)/'[1]TOP SCORES'!G$3,0)</f>
        <v>0</v>
      </c>
      <c r="J82" s="7">
        <f>IFERROR(100*_xlfn.IFNA(VLOOKUP($B82,[1]KviZDarije7!$A$1:$K$1000, 4, 0), 0)/'[1]TOP SCORES'!H$3,0)</f>
        <v>0</v>
      </c>
      <c r="K82" s="7">
        <f>IFERROR(100*_xlfn.IFNA(VLOOKUP($B82,[1]KviZDarije8!$A$1:$K$1000, 4, 0), 0)/'[1]TOP SCORES'!I$3,0)</f>
        <v>0</v>
      </c>
    </row>
    <row r="83" spans="1:11" ht="15.75" x14ac:dyDescent="0.25">
      <c r="A83" s="1">
        <f ca="1">RANK(C83,C$2:C$998)</f>
        <v>82</v>
      </c>
      <c r="B83" s="14" t="s">
        <v>86</v>
      </c>
      <c r="C83" s="6" cm="1">
        <f t="array" aca="1" ref="C83" ca="1">SUM(LARGE(D83:M83,ROW(INDIRECT("1:7"))))</f>
        <v>225.03663003663004</v>
      </c>
      <c r="D83" s="7">
        <f>IFERROR(100*_xlfn.IFNA(VLOOKUP($B83,[1]KviZDarije1!$A$1:$K$1000, 4, 0), 0)/'[1]TOP SCORES'!B$3,0)</f>
        <v>23.076923076923077</v>
      </c>
      <c r="E83" s="7">
        <f>IFERROR(100*_xlfn.IFNA(VLOOKUP($B83,[1]KviZDarije2!$A$1:$K$1000, 4, 0), 0)/'[1]TOP SCORES'!C$3,0)</f>
        <v>50</v>
      </c>
      <c r="F83" s="7">
        <f>IFERROR(100*_xlfn.IFNA(VLOOKUP($B83,[1]KviZDarije3!$A$1:$K$1000, 4, 0), 0)/'[1]TOP SCORES'!D$3,0)</f>
        <v>25</v>
      </c>
      <c r="G83" s="7">
        <f>IFERROR(100*_xlfn.IFNA(VLOOKUP($B83,[1]KviZDarije4!$A$1:$K$1000, 4, 0), 0)/'[1]TOP SCORES'!E$3,0)</f>
        <v>20</v>
      </c>
      <c r="H83" s="7">
        <f>IFERROR(100*_xlfn.IFNA(VLOOKUP($B83,[1]KviZDarije5!$A$1:$K$1000, 4, 0), 0)/'[1]TOP SCORES'!F$3,0)</f>
        <v>33.333333333333336</v>
      </c>
      <c r="I83" s="7">
        <f>IFERROR(100*_xlfn.IFNA(VLOOKUP($B83,[1]KviZDarije6!$A$1:$K$1000, 4, 0), 0)/'[1]TOP SCORES'!G$3,0)</f>
        <v>42.857142857142854</v>
      </c>
      <c r="J83" s="7">
        <f>IFERROR(100*_xlfn.IFNA(VLOOKUP($B83,[1]KviZDarije7!$A$1:$K$1000, 4, 0), 0)/'[1]TOP SCORES'!H$3,0)</f>
        <v>30.76923076923077</v>
      </c>
      <c r="K83" s="7">
        <f>IFERROR(100*_xlfn.IFNA(VLOOKUP($B83,[1]KviZDarije8!$A$1:$K$1000, 4, 0), 0)/'[1]TOP SCORES'!I$3,0)</f>
        <v>20</v>
      </c>
    </row>
    <row r="84" spans="1:11" ht="15.75" x14ac:dyDescent="0.25">
      <c r="A84" s="1">
        <f ca="1">RANK(C84,C$2:C$998)</f>
        <v>83</v>
      </c>
      <c r="B84" s="14" t="s">
        <v>91</v>
      </c>
      <c r="C84" s="6" cm="1">
        <f t="array" aca="1" ref="C84" ca="1">SUM(LARGE(D84:M84,ROW(INDIRECT("1:7"))))</f>
        <v>222.08791208791209</v>
      </c>
      <c r="D84" s="7">
        <f>IFERROR(100*_xlfn.IFNA(VLOOKUP($B84,[1]KviZDarije1!$A$1:$K$1000, 4, 0), 0)/'[1]TOP SCORES'!B$3,0)</f>
        <v>23.076923076923077</v>
      </c>
      <c r="E84" s="7">
        <f>IFERROR(100*_xlfn.IFNA(VLOOKUP($B84,[1]KviZDarije2!$A$1:$K$1000, 4, 0), 0)/'[1]TOP SCORES'!C$3,0)</f>
        <v>33.333333333333336</v>
      </c>
      <c r="F84" s="7">
        <f>IFERROR(100*_xlfn.IFNA(VLOOKUP($B84,[1]KviZDarije3!$A$1:$K$1000, 4, 0), 0)/'[1]TOP SCORES'!D$3,0)</f>
        <v>16.666666666666668</v>
      </c>
      <c r="G84" s="7">
        <f>IFERROR(100*_xlfn.IFNA(VLOOKUP($B84,[1]KviZDarije4!$A$1:$K$1000, 4, 0), 0)/'[1]TOP SCORES'!E$3,0)</f>
        <v>0</v>
      </c>
      <c r="H84" s="7">
        <f>IFERROR(100*_xlfn.IFNA(VLOOKUP($B84,[1]KviZDarije5!$A$1:$K$1000, 4, 0), 0)/'[1]TOP SCORES'!F$3,0)</f>
        <v>20</v>
      </c>
      <c r="I84" s="7">
        <f>IFERROR(100*_xlfn.IFNA(VLOOKUP($B84,[1]KviZDarije6!$A$1:$K$1000, 4, 0), 0)/'[1]TOP SCORES'!G$3,0)</f>
        <v>42.857142857142854</v>
      </c>
      <c r="J84" s="7">
        <f>IFERROR(100*_xlfn.IFNA(VLOOKUP($B84,[1]KviZDarije7!$A$1:$K$1000, 4, 0), 0)/'[1]TOP SCORES'!H$3,0)</f>
        <v>46.153846153846153</v>
      </c>
      <c r="K84" s="7">
        <f>IFERROR(100*_xlfn.IFNA(VLOOKUP($B84,[1]KviZDarije8!$A$1:$K$1000, 4, 0), 0)/'[1]TOP SCORES'!I$3,0)</f>
        <v>40</v>
      </c>
    </row>
    <row r="85" spans="1:11" ht="15.75" x14ac:dyDescent="0.25">
      <c r="A85" s="1">
        <f ca="1">RANK(C85,C$2:C$998)</f>
        <v>84</v>
      </c>
      <c r="B85" s="12" t="s">
        <v>68</v>
      </c>
      <c r="C85" s="6" cm="1">
        <f t="array" aca="1" ref="C85" ca="1">SUM(LARGE(D85:M85,ROW(INDIRECT("1:7"))))</f>
        <v>221.15384615384616</v>
      </c>
      <c r="D85" s="7">
        <f>IFERROR(100*_xlfn.IFNA(VLOOKUP($B85,[1]KviZDarije1!$A$1:$K$1000, 4, 0), 0)/'[1]TOP SCORES'!B$3,0)</f>
        <v>0</v>
      </c>
      <c r="E85" s="7">
        <f>IFERROR(100*_xlfn.IFNA(VLOOKUP($B85,[1]KviZDarije2!$A$1:$K$1000, 4, 0), 0)/'[1]TOP SCORES'!C$3,0)</f>
        <v>25</v>
      </c>
      <c r="F85" s="7">
        <f>IFERROR(100*_xlfn.IFNA(VLOOKUP($B85,[1]KviZDarije3!$A$1:$K$1000, 4, 0), 0)/'[1]TOP SCORES'!D$3,0)</f>
        <v>33.333333333333336</v>
      </c>
      <c r="G85" s="7">
        <f>IFERROR(100*_xlfn.IFNA(VLOOKUP($B85,[1]KviZDarije4!$A$1:$K$1000, 4, 0), 0)/'[1]TOP SCORES'!E$3,0)</f>
        <v>40</v>
      </c>
      <c r="H85" s="7">
        <f>IFERROR(100*_xlfn.IFNA(VLOOKUP($B85,[1]KviZDarije5!$A$1:$K$1000, 4, 0), 0)/'[1]TOP SCORES'!F$3,0)</f>
        <v>26.666666666666668</v>
      </c>
      <c r="I85" s="7">
        <f>IFERROR(100*_xlfn.IFNA(VLOOKUP($B85,[1]KviZDarije6!$A$1:$K$1000, 4, 0), 0)/'[1]TOP SCORES'!G$3,0)</f>
        <v>50</v>
      </c>
      <c r="J85" s="7">
        <f>IFERROR(100*_xlfn.IFNA(VLOOKUP($B85,[1]KviZDarije7!$A$1:$K$1000, 4, 0), 0)/'[1]TOP SCORES'!H$3,0)</f>
        <v>46.153846153846153</v>
      </c>
      <c r="K85" s="7">
        <f>IFERROR(100*_xlfn.IFNA(VLOOKUP($B85,[1]KviZDarije8!$A$1:$K$1000, 4, 0), 0)/'[1]TOP SCORES'!I$3,0)</f>
        <v>0</v>
      </c>
    </row>
    <row r="86" spans="1:11" ht="15.75" x14ac:dyDescent="0.25">
      <c r="A86" s="1">
        <f ca="1">RANK(C86,C$2:C$998)</f>
        <v>85</v>
      </c>
      <c r="B86" s="14" t="s">
        <v>65</v>
      </c>
      <c r="C86" s="6" cm="1">
        <f t="array" aca="1" ref="C86" ca="1">SUM(LARGE(D86:M86,ROW(INDIRECT("1:7"))))</f>
        <v>220.2014652014652</v>
      </c>
      <c r="D86" s="7">
        <f>IFERROR(100*_xlfn.IFNA(VLOOKUP($B86,[1]KviZDarije1!$A$1:$K$1000, 4, 0), 0)/'[1]TOP SCORES'!B$3,0)</f>
        <v>15.384615384615385</v>
      </c>
      <c r="E86" s="7">
        <f>IFERROR(100*_xlfn.IFNA(VLOOKUP($B86,[1]KviZDarije2!$A$1:$K$1000, 4, 0), 0)/'[1]TOP SCORES'!C$3,0)</f>
        <v>33.333333333333336</v>
      </c>
      <c r="F86" s="7">
        <f>IFERROR(100*_xlfn.IFNA(VLOOKUP($B86,[1]KviZDarije3!$A$1:$K$1000, 4, 0), 0)/'[1]TOP SCORES'!D$3,0)</f>
        <v>25</v>
      </c>
      <c r="G86" s="7">
        <f>IFERROR(100*_xlfn.IFNA(VLOOKUP($B86,[1]KviZDarije4!$A$1:$K$1000, 4, 0), 0)/'[1]TOP SCORES'!E$3,0)</f>
        <v>26.666666666666668</v>
      </c>
      <c r="H86" s="7">
        <f>IFERROR(100*_xlfn.IFNA(VLOOKUP($B86,[1]KviZDarije5!$A$1:$K$1000, 4, 0), 0)/'[1]TOP SCORES'!F$3,0)</f>
        <v>33.333333333333336</v>
      </c>
      <c r="I86" s="7">
        <f>IFERROR(100*_xlfn.IFNA(VLOOKUP($B86,[1]KviZDarije6!$A$1:$K$1000, 4, 0), 0)/'[1]TOP SCORES'!G$3,0)</f>
        <v>35.714285714285715</v>
      </c>
      <c r="J86" s="7">
        <f>IFERROR(100*_xlfn.IFNA(VLOOKUP($B86,[1]KviZDarije7!$A$1:$K$1000, 4, 0), 0)/'[1]TOP SCORES'!H$3,0)</f>
        <v>46.153846153846153</v>
      </c>
      <c r="K86" s="7">
        <f>IFERROR(100*_xlfn.IFNA(VLOOKUP($B86,[1]KviZDarije8!$A$1:$K$1000, 4, 0), 0)/'[1]TOP SCORES'!I$3,0)</f>
        <v>20</v>
      </c>
    </row>
    <row r="87" spans="1:11" ht="15.75" x14ac:dyDescent="0.25">
      <c r="A87" s="1">
        <f ca="1">RANK(C87,C$2:C$998)</f>
        <v>86</v>
      </c>
      <c r="B87" s="12" t="s">
        <v>104</v>
      </c>
      <c r="C87" s="6" cm="1">
        <f t="array" aca="1" ref="C87" ca="1">SUM(LARGE(D87:M87,ROW(INDIRECT("1:7"))))</f>
        <v>215.64102564102566</v>
      </c>
      <c r="D87" s="7">
        <f>IFERROR(100*_xlfn.IFNA(VLOOKUP($B87,[1]KviZDarije1!$A$1:$K$1000, 4, 0), 0)/'[1]TOP SCORES'!B$3,0)</f>
        <v>30.76923076923077</v>
      </c>
      <c r="E87" s="7">
        <f>IFERROR(100*_xlfn.IFNA(VLOOKUP($B87,[1]KviZDarije2!$A$1:$K$1000, 4, 0), 0)/'[1]TOP SCORES'!C$3,0)</f>
        <v>0</v>
      </c>
      <c r="F87" s="7">
        <f>IFERROR(100*_xlfn.IFNA(VLOOKUP($B87,[1]KviZDarije3!$A$1:$K$1000, 4, 0), 0)/'[1]TOP SCORES'!D$3,0)</f>
        <v>0</v>
      </c>
      <c r="G87" s="7">
        <f>IFERROR(100*_xlfn.IFNA(VLOOKUP($B87,[1]KviZDarije4!$A$1:$K$1000, 4, 0), 0)/'[1]TOP SCORES'!E$3,0)</f>
        <v>0</v>
      </c>
      <c r="H87" s="7">
        <f>IFERROR(100*_xlfn.IFNA(VLOOKUP($B87,[1]KviZDarije5!$A$1:$K$1000, 4, 0), 0)/'[1]TOP SCORES'!F$3,0)</f>
        <v>33.333333333333336</v>
      </c>
      <c r="I87" s="7">
        <f>IFERROR(100*_xlfn.IFNA(VLOOKUP($B87,[1]KviZDarije6!$A$1:$K$1000, 4, 0), 0)/'[1]TOP SCORES'!G$3,0)</f>
        <v>50</v>
      </c>
      <c r="J87" s="7">
        <f>IFERROR(100*_xlfn.IFNA(VLOOKUP($B87,[1]KviZDarije7!$A$1:$K$1000, 4, 0), 0)/'[1]TOP SCORES'!H$3,0)</f>
        <v>61.53846153846154</v>
      </c>
      <c r="K87" s="7">
        <f>IFERROR(100*_xlfn.IFNA(VLOOKUP($B87,[1]KviZDarije8!$A$1:$K$1000, 4, 0), 0)/'[1]TOP SCORES'!I$3,0)</f>
        <v>40</v>
      </c>
    </row>
    <row r="88" spans="1:11" ht="15.75" x14ac:dyDescent="0.25">
      <c r="A88" s="1">
        <f ca="1">RANK(C88,C$2:C$998)</f>
        <v>87</v>
      </c>
      <c r="B88" s="12" t="s">
        <v>98</v>
      </c>
      <c r="C88" s="6" cm="1">
        <f t="array" aca="1" ref="C88" ca="1">SUM(LARGE(D88:M88,ROW(INDIRECT("1:7"))))</f>
        <v>214.87179487179489</v>
      </c>
      <c r="D88" s="7">
        <f>IFERROR(100*_xlfn.IFNA(VLOOKUP($B88,[1]KviZDarije1!$A$1:$K$1000, 4, 0), 0)/'[1]TOP SCORES'!B$3,0)</f>
        <v>61.53846153846154</v>
      </c>
      <c r="E88" s="7">
        <f>IFERROR(100*_xlfn.IFNA(VLOOKUP($B88,[1]KviZDarije2!$A$1:$K$1000, 4, 0), 0)/'[1]TOP SCORES'!C$3,0)</f>
        <v>0</v>
      </c>
      <c r="F88" s="7">
        <f>IFERROR(100*_xlfn.IFNA(VLOOKUP($B88,[1]KviZDarije3!$A$1:$K$1000, 4, 0), 0)/'[1]TOP SCORES'!D$3,0)</f>
        <v>66.666666666666671</v>
      </c>
      <c r="G88" s="7">
        <f>IFERROR(100*_xlfn.IFNA(VLOOKUP($B88,[1]KviZDarije4!$A$1:$K$1000, 4, 0), 0)/'[1]TOP SCORES'!E$3,0)</f>
        <v>0</v>
      </c>
      <c r="H88" s="7">
        <f>IFERROR(100*_xlfn.IFNA(VLOOKUP($B88,[1]KviZDarije5!$A$1:$K$1000, 4, 0), 0)/'[1]TOP SCORES'!F$3,0)</f>
        <v>86.666666666666671</v>
      </c>
      <c r="I88" s="7">
        <f>IFERROR(100*_xlfn.IFNA(VLOOKUP($B88,[1]KviZDarije6!$A$1:$K$1000, 4, 0), 0)/'[1]TOP SCORES'!G$3,0)</f>
        <v>0</v>
      </c>
      <c r="J88" s="7">
        <f>IFERROR(100*_xlfn.IFNA(VLOOKUP($B88,[1]KviZDarije7!$A$1:$K$1000, 4, 0), 0)/'[1]TOP SCORES'!H$3,0)</f>
        <v>0</v>
      </c>
      <c r="K88" s="7">
        <f>IFERROR(100*_xlfn.IFNA(VLOOKUP($B88,[1]KviZDarije8!$A$1:$K$1000, 4, 0), 0)/'[1]TOP SCORES'!I$3,0)</f>
        <v>0</v>
      </c>
    </row>
    <row r="89" spans="1:11" ht="15.75" x14ac:dyDescent="0.25">
      <c r="A89" s="1">
        <f ca="1">RANK(C89,C$2:C$998)</f>
        <v>88</v>
      </c>
      <c r="B89" s="14" t="s">
        <v>93</v>
      </c>
      <c r="C89" s="6" cm="1">
        <f t="array" aca="1" ref="C89" ca="1">SUM(LARGE(D89:M89,ROW(INDIRECT("1:7"))))</f>
        <v>204.65201465201463</v>
      </c>
      <c r="D89" s="7">
        <f>IFERROR(100*_xlfn.IFNA(VLOOKUP($B89,[1]KviZDarije1!$A$1:$K$1000, 4, 0), 0)/'[1]TOP SCORES'!B$3,0)</f>
        <v>0</v>
      </c>
      <c r="E89" s="7">
        <f>IFERROR(100*_xlfn.IFNA(VLOOKUP($B89,[1]KviZDarije2!$A$1:$K$1000, 4, 0), 0)/'[1]TOP SCORES'!C$3,0)</f>
        <v>0</v>
      </c>
      <c r="F89" s="7">
        <f>IFERROR(100*_xlfn.IFNA(VLOOKUP($B89,[1]KviZDarije3!$A$1:$K$1000, 4, 0), 0)/'[1]TOP SCORES'!D$3,0)</f>
        <v>0</v>
      </c>
      <c r="G89" s="7">
        <f>IFERROR(100*_xlfn.IFNA(VLOOKUP($B89,[1]KviZDarije4!$A$1:$K$1000, 4, 0), 0)/'[1]TOP SCORES'!E$3,0)</f>
        <v>0</v>
      </c>
      <c r="H89" s="7">
        <f>IFERROR(100*_xlfn.IFNA(VLOOKUP($B89,[1]KviZDarije5!$A$1:$K$1000, 4, 0), 0)/'[1]TOP SCORES'!F$3,0)</f>
        <v>73.333333333333329</v>
      </c>
      <c r="I89" s="7">
        <f>IFERROR(100*_xlfn.IFNA(VLOOKUP($B89,[1]KviZDarije6!$A$1:$K$1000, 4, 0), 0)/'[1]TOP SCORES'!G$3,0)</f>
        <v>42.857142857142854</v>
      </c>
      <c r="J89" s="7">
        <f>IFERROR(100*_xlfn.IFNA(VLOOKUP($B89,[1]KviZDarije7!$A$1:$K$1000, 4, 0), 0)/'[1]TOP SCORES'!H$3,0)</f>
        <v>38.46153846153846</v>
      </c>
      <c r="K89" s="7">
        <f>IFERROR(100*_xlfn.IFNA(VLOOKUP($B89,[1]KviZDarije8!$A$1:$K$1000, 4, 0), 0)/'[1]TOP SCORES'!I$3,0)</f>
        <v>50</v>
      </c>
    </row>
    <row r="90" spans="1:11" ht="15.75" x14ac:dyDescent="0.25">
      <c r="A90" s="1">
        <f ca="1">RANK(C90,C$2:C$998)</f>
        <v>89</v>
      </c>
      <c r="B90" s="14" t="s">
        <v>107</v>
      </c>
      <c r="C90" s="6" cm="1">
        <f t="array" aca="1" ref="C90" ca="1">SUM(LARGE(D90:M90,ROW(INDIRECT("1:7"))))</f>
        <v>200.09157509157509</v>
      </c>
      <c r="D90" s="7">
        <f>IFERROR(100*_xlfn.IFNA(VLOOKUP($B90,[1]KviZDarije1!$A$1:$K$1000, 4, 0), 0)/'[1]TOP SCORES'!B$3,0)</f>
        <v>15.384615384615385</v>
      </c>
      <c r="E90" s="7">
        <f>IFERROR(100*_xlfn.IFNA(VLOOKUP($B90,[1]KviZDarije2!$A$1:$K$1000, 4, 0), 0)/'[1]TOP SCORES'!C$3,0)</f>
        <v>58.333333333333336</v>
      </c>
      <c r="F90" s="7">
        <f>IFERROR(100*_xlfn.IFNA(VLOOKUP($B90,[1]KviZDarije3!$A$1:$K$1000, 4, 0), 0)/'[1]TOP SCORES'!D$3,0)</f>
        <v>0</v>
      </c>
      <c r="G90" s="7">
        <f>IFERROR(100*_xlfn.IFNA(VLOOKUP($B90,[1]KviZDarije4!$A$1:$K$1000, 4, 0), 0)/'[1]TOP SCORES'!E$3,0)</f>
        <v>0</v>
      </c>
      <c r="H90" s="7">
        <f>IFERROR(100*_xlfn.IFNA(VLOOKUP($B90,[1]KviZDarije5!$A$1:$K$1000, 4, 0), 0)/'[1]TOP SCORES'!F$3,0)</f>
        <v>0</v>
      </c>
      <c r="I90" s="7">
        <f>IFERROR(100*_xlfn.IFNA(VLOOKUP($B90,[1]KviZDarije6!$A$1:$K$1000, 4, 0), 0)/'[1]TOP SCORES'!G$3,0)</f>
        <v>57.142857142857146</v>
      </c>
      <c r="J90" s="7">
        <f>IFERROR(100*_xlfn.IFNA(VLOOKUP($B90,[1]KviZDarije7!$A$1:$K$1000, 4, 0), 0)/'[1]TOP SCORES'!H$3,0)</f>
        <v>69.230769230769226</v>
      </c>
      <c r="K90" s="7">
        <f>IFERROR(100*_xlfn.IFNA(VLOOKUP($B90,[1]KviZDarije8!$A$1:$K$1000, 4, 0), 0)/'[1]TOP SCORES'!I$3,0)</f>
        <v>0</v>
      </c>
    </row>
    <row r="91" spans="1:11" ht="15.75" x14ac:dyDescent="0.25">
      <c r="A91" s="1">
        <f ca="1">RANK(C91,C$2:C$998)</f>
        <v>90</v>
      </c>
      <c r="B91" s="14" t="s">
        <v>103</v>
      </c>
      <c r="C91" s="6" cm="1">
        <f t="array" aca="1" ref="C91" ca="1">SUM(LARGE(D91:M91,ROW(INDIRECT("1:7"))))</f>
        <v>197.58241758241755</v>
      </c>
      <c r="D91" s="7">
        <f>IFERROR(100*_xlfn.IFNA(VLOOKUP($B91,[1]KviZDarije1!$A$1:$K$1000, 4, 0), 0)/'[1]TOP SCORES'!B$3,0)</f>
        <v>0</v>
      </c>
      <c r="E91" s="7">
        <f>IFERROR(100*_xlfn.IFNA(VLOOKUP($B91,[1]KviZDarije2!$A$1:$K$1000, 4, 0), 0)/'[1]TOP SCORES'!C$3,0)</f>
        <v>83.333333333333329</v>
      </c>
      <c r="F91" s="7">
        <f>IFERROR(100*_xlfn.IFNA(VLOOKUP($B91,[1]KviZDarije3!$A$1:$K$1000, 4, 0), 0)/'[1]TOP SCORES'!D$3,0)</f>
        <v>0</v>
      </c>
      <c r="G91" s="7">
        <f>IFERROR(100*_xlfn.IFNA(VLOOKUP($B91,[1]KviZDarije4!$A$1:$K$1000, 4, 0), 0)/'[1]TOP SCORES'!E$3,0)</f>
        <v>26.666666666666668</v>
      </c>
      <c r="H91" s="7">
        <f>IFERROR(100*_xlfn.IFNA(VLOOKUP($B91,[1]KviZDarije5!$A$1:$K$1000, 4, 0), 0)/'[1]TOP SCORES'!F$3,0)</f>
        <v>0</v>
      </c>
      <c r="I91" s="7">
        <f>IFERROR(100*_xlfn.IFNA(VLOOKUP($B91,[1]KviZDarije6!$A$1:$K$1000, 4, 0), 0)/'[1]TOP SCORES'!G$3,0)</f>
        <v>21.428571428571427</v>
      </c>
      <c r="J91" s="7">
        <f>IFERROR(100*_xlfn.IFNA(VLOOKUP($B91,[1]KviZDarije7!$A$1:$K$1000, 4, 0), 0)/'[1]TOP SCORES'!H$3,0)</f>
        <v>46.153846153846153</v>
      </c>
      <c r="K91" s="7">
        <f>IFERROR(100*_xlfn.IFNA(VLOOKUP($B91,[1]KviZDarije8!$A$1:$K$1000, 4, 0), 0)/'[1]TOP SCORES'!I$3,0)</f>
        <v>20</v>
      </c>
    </row>
    <row r="92" spans="1:11" ht="15.75" x14ac:dyDescent="0.25">
      <c r="A92" s="1">
        <f ca="1">RANK(C92,C$2:C$998)</f>
        <v>91</v>
      </c>
      <c r="B92" s="12" t="s">
        <v>94</v>
      </c>
      <c r="C92" s="6" cm="1">
        <f t="array" aca="1" ref="C92" ca="1">SUM(LARGE(D92:M92,ROW(INDIRECT("1:7"))))</f>
        <v>195.12820512820511</v>
      </c>
      <c r="D92" s="7">
        <f>IFERROR(100*_xlfn.IFNA(VLOOKUP($B92,[1]KviZDarije1!$A$1:$K$1000, 4, 0), 0)/'[1]TOP SCORES'!B$3,0)</f>
        <v>38.46153846153846</v>
      </c>
      <c r="E92" s="7">
        <f>IFERROR(100*_xlfn.IFNA(VLOOKUP($B92,[1]KviZDarije2!$A$1:$K$1000, 4, 0), 0)/'[1]TOP SCORES'!C$3,0)</f>
        <v>50</v>
      </c>
      <c r="F92" s="7">
        <f>IFERROR(100*_xlfn.IFNA(VLOOKUP($B92,[1]KviZDarije3!$A$1:$K$1000, 4, 0), 0)/'[1]TOP SCORES'!D$3,0)</f>
        <v>0</v>
      </c>
      <c r="G92" s="7">
        <f>IFERROR(100*_xlfn.IFNA(VLOOKUP($B92,[1]KviZDarije4!$A$1:$K$1000, 4, 0), 0)/'[1]TOP SCORES'!E$3,0)</f>
        <v>60</v>
      </c>
      <c r="H92" s="7">
        <f>IFERROR(100*_xlfn.IFNA(VLOOKUP($B92,[1]KviZDarije5!$A$1:$K$1000, 4, 0), 0)/'[1]TOP SCORES'!F$3,0)</f>
        <v>46.666666666666664</v>
      </c>
      <c r="I92" s="7">
        <f>IFERROR(100*_xlfn.IFNA(VLOOKUP($B92,[1]KviZDarije6!$A$1:$K$1000, 4, 0), 0)/'[1]TOP SCORES'!G$3,0)</f>
        <v>0</v>
      </c>
      <c r="J92" s="7">
        <f>IFERROR(100*_xlfn.IFNA(VLOOKUP($B92,[1]KviZDarije7!$A$1:$K$1000, 4, 0), 0)/'[1]TOP SCORES'!H$3,0)</f>
        <v>0</v>
      </c>
      <c r="K92" s="7">
        <f>IFERROR(100*_xlfn.IFNA(VLOOKUP($B92,[1]KviZDarije8!$A$1:$K$1000, 4, 0), 0)/'[1]TOP SCORES'!I$3,0)</f>
        <v>0</v>
      </c>
    </row>
    <row r="93" spans="1:11" ht="15.75" x14ac:dyDescent="0.25">
      <c r="A93" s="1">
        <f ca="1">RANK(C93,C$2:C$998)</f>
        <v>92</v>
      </c>
      <c r="B93" s="12" t="s">
        <v>99</v>
      </c>
      <c r="C93" s="6" cm="1">
        <f t="array" aca="1" ref="C93" ca="1">SUM(LARGE(D93:M93,ROW(INDIRECT("1:7"))))</f>
        <v>191.31868131868131</v>
      </c>
      <c r="D93" s="7">
        <f>IFERROR(100*_xlfn.IFNA(VLOOKUP($B93,[1]KviZDarije1!$A$1:$K$1000, 4, 0), 0)/'[1]TOP SCORES'!B$3,0)</f>
        <v>38.46153846153846</v>
      </c>
      <c r="E93" s="7">
        <f>IFERROR(100*_xlfn.IFNA(VLOOKUP($B93,[1]KviZDarije2!$A$1:$K$1000, 4, 0), 0)/'[1]TOP SCORES'!C$3,0)</f>
        <v>33.333333333333336</v>
      </c>
      <c r="F93" s="7">
        <f>IFERROR(100*_xlfn.IFNA(VLOOKUP($B93,[1]KviZDarije3!$A$1:$K$1000, 4, 0), 0)/'[1]TOP SCORES'!D$3,0)</f>
        <v>50</v>
      </c>
      <c r="G93" s="7">
        <f>IFERROR(100*_xlfn.IFNA(VLOOKUP($B93,[1]KviZDarije4!$A$1:$K$1000, 4, 0), 0)/'[1]TOP SCORES'!E$3,0)</f>
        <v>26.666666666666668</v>
      </c>
      <c r="H93" s="7">
        <f>IFERROR(100*_xlfn.IFNA(VLOOKUP($B93,[1]KviZDarije5!$A$1:$K$1000, 4, 0), 0)/'[1]TOP SCORES'!F$3,0)</f>
        <v>0</v>
      </c>
      <c r="I93" s="7">
        <f>IFERROR(100*_xlfn.IFNA(VLOOKUP($B93,[1]KviZDarije6!$A$1:$K$1000, 4, 0), 0)/'[1]TOP SCORES'!G$3,0)</f>
        <v>42.857142857142854</v>
      </c>
      <c r="J93" s="7">
        <f>IFERROR(100*_xlfn.IFNA(VLOOKUP($B93,[1]KviZDarije7!$A$1:$K$1000, 4, 0), 0)/'[1]TOP SCORES'!H$3,0)</f>
        <v>0</v>
      </c>
      <c r="K93" s="7">
        <f>IFERROR(100*_xlfn.IFNA(VLOOKUP($B93,[1]KviZDarije8!$A$1:$K$1000, 4, 0), 0)/'[1]TOP SCORES'!I$3,0)</f>
        <v>0</v>
      </c>
    </row>
    <row r="94" spans="1:11" ht="15.75" x14ac:dyDescent="0.25">
      <c r="A94" s="1">
        <f ca="1">RANK(C94,C$2:C$998)</f>
        <v>93</v>
      </c>
      <c r="B94" s="12" t="s">
        <v>108</v>
      </c>
      <c r="C94" s="6" cm="1">
        <f t="array" aca="1" ref="C94" ca="1">SUM(LARGE(D94:M94,ROW(INDIRECT("1:7"))))</f>
        <v>190.95238095238096</v>
      </c>
      <c r="D94" s="7">
        <f>IFERROR(100*_xlfn.IFNA(VLOOKUP($B94,[1]KviZDarije1!$A$1:$K$1000, 4, 0), 0)/'[1]TOP SCORES'!B$3,0)</f>
        <v>0</v>
      </c>
      <c r="E94" s="7">
        <f>IFERROR(100*_xlfn.IFNA(VLOOKUP($B94,[1]KviZDarije2!$A$1:$K$1000, 4, 0), 0)/'[1]TOP SCORES'!C$3,0)</f>
        <v>66.666666666666671</v>
      </c>
      <c r="F94" s="7">
        <f>IFERROR(100*_xlfn.IFNA(VLOOKUP($B94,[1]KviZDarije3!$A$1:$K$1000, 4, 0), 0)/'[1]TOP SCORES'!D$3,0)</f>
        <v>0</v>
      </c>
      <c r="G94" s="7">
        <f>IFERROR(100*_xlfn.IFNA(VLOOKUP($B94,[1]KviZDarije4!$A$1:$K$1000, 4, 0), 0)/'[1]TOP SCORES'!E$3,0)</f>
        <v>0</v>
      </c>
      <c r="H94" s="7">
        <f>IFERROR(100*_xlfn.IFNA(VLOOKUP($B94,[1]KviZDarije5!$A$1:$K$1000, 4, 0), 0)/'[1]TOP SCORES'!F$3,0)</f>
        <v>0</v>
      </c>
      <c r="I94" s="7">
        <f>IFERROR(100*_xlfn.IFNA(VLOOKUP($B94,[1]KviZDarije6!$A$1:$K$1000, 4, 0), 0)/'[1]TOP SCORES'!G$3,0)</f>
        <v>64.285714285714292</v>
      </c>
      <c r="J94" s="7">
        <f>IFERROR(100*_xlfn.IFNA(VLOOKUP($B94,[1]KviZDarije7!$A$1:$K$1000, 4, 0), 0)/'[1]TOP SCORES'!H$3,0)</f>
        <v>0</v>
      </c>
      <c r="K94" s="7">
        <f>IFERROR(100*_xlfn.IFNA(VLOOKUP($B94,[1]KviZDarije8!$A$1:$K$1000, 4, 0), 0)/'[1]TOP SCORES'!I$3,0)</f>
        <v>60</v>
      </c>
    </row>
    <row r="95" spans="1:11" ht="15.75" x14ac:dyDescent="0.25">
      <c r="A95" s="1">
        <f ca="1">RANK(C95,C$2:C$998)</f>
        <v>94</v>
      </c>
      <c r="B95" s="12" t="s">
        <v>100</v>
      </c>
      <c r="C95" s="6" cm="1">
        <f t="array" aca="1" ref="C95" ca="1">SUM(LARGE(D95:M95,ROW(INDIRECT("1:7"))))</f>
        <v>187.85714285714286</v>
      </c>
      <c r="D95" s="7">
        <f>IFERROR(100*_xlfn.IFNA(VLOOKUP($B95,[1]KviZDarije1!$A$1:$K$1000, 4, 0), 0)/'[1]TOP SCORES'!B$3,0)</f>
        <v>0</v>
      </c>
      <c r="E95" s="7">
        <f>IFERROR(100*_xlfn.IFNA(VLOOKUP($B95,[1]KviZDarije2!$A$1:$K$1000, 4, 0), 0)/'[1]TOP SCORES'!C$3,0)</f>
        <v>41.666666666666664</v>
      </c>
      <c r="F95" s="7">
        <f>IFERROR(100*_xlfn.IFNA(VLOOKUP($B95,[1]KviZDarije3!$A$1:$K$1000, 4, 0), 0)/'[1]TOP SCORES'!D$3,0)</f>
        <v>50</v>
      </c>
      <c r="G95" s="7">
        <f>IFERROR(100*_xlfn.IFNA(VLOOKUP($B95,[1]KviZDarije4!$A$1:$K$1000, 4, 0), 0)/'[1]TOP SCORES'!E$3,0)</f>
        <v>20</v>
      </c>
      <c r="H95" s="7">
        <f>IFERROR(100*_xlfn.IFNA(VLOOKUP($B95,[1]KviZDarije5!$A$1:$K$1000, 4, 0), 0)/'[1]TOP SCORES'!F$3,0)</f>
        <v>33.333333333333336</v>
      </c>
      <c r="I95" s="7">
        <f>IFERROR(100*_xlfn.IFNA(VLOOKUP($B95,[1]KviZDarije6!$A$1:$K$1000, 4, 0), 0)/'[1]TOP SCORES'!G$3,0)</f>
        <v>42.857142857142854</v>
      </c>
      <c r="J95" s="7">
        <f>IFERROR(100*_xlfn.IFNA(VLOOKUP($B95,[1]KviZDarije7!$A$1:$K$1000, 4, 0), 0)/'[1]TOP SCORES'!H$3,0)</f>
        <v>0</v>
      </c>
      <c r="K95" s="7">
        <f>IFERROR(100*_xlfn.IFNA(VLOOKUP($B95,[1]KviZDarije8!$A$1:$K$1000, 4, 0), 0)/'[1]TOP SCORES'!I$3,0)</f>
        <v>0</v>
      </c>
    </row>
    <row r="96" spans="1:11" ht="15.75" x14ac:dyDescent="0.25">
      <c r="A96" s="1">
        <f ca="1">RANK(C96,C$2:C$998)</f>
        <v>95</v>
      </c>
      <c r="B96" s="12" t="s">
        <v>110</v>
      </c>
      <c r="C96" s="6" cm="1">
        <f t="array" aca="1" ref="C96" ca="1">SUM(LARGE(D96:M96,ROW(INDIRECT("1:7"))))</f>
        <v>179.28571428571428</v>
      </c>
      <c r="D96" s="7">
        <f>IFERROR(100*_xlfn.IFNA(VLOOKUP($B96,[1]KviZDarije1!$A$1:$K$1000, 4, 0), 0)/'[1]TOP SCORES'!B$3,0)</f>
        <v>0</v>
      </c>
      <c r="E96" s="7">
        <f>IFERROR(100*_xlfn.IFNA(VLOOKUP($B96,[1]KviZDarije2!$A$1:$K$1000, 4, 0), 0)/'[1]TOP SCORES'!C$3,0)</f>
        <v>75</v>
      </c>
      <c r="F96" s="7">
        <f>IFERROR(100*_xlfn.IFNA(VLOOKUP($B96,[1]KviZDarije3!$A$1:$K$1000, 4, 0), 0)/'[1]TOP SCORES'!D$3,0)</f>
        <v>0</v>
      </c>
      <c r="G96" s="7">
        <f>IFERROR(100*_xlfn.IFNA(VLOOKUP($B96,[1]KviZDarije4!$A$1:$K$1000, 4, 0), 0)/'[1]TOP SCORES'!E$3,0)</f>
        <v>40</v>
      </c>
      <c r="H96" s="7">
        <f>IFERROR(100*_xlfn.IFNA(VLOOKUP($B96,[1]KviZDarije5!$A$1:$K$1000, 4, 0), 0)/'[1]TOP SCORES'!F$3,0)</f>
        <v>0</v>
      </c>
      <c r="I96" s="7">
        <f>IFERROR(100*_xlfn.IFNA(VLOOKUP($B96,[1]KviZDarije6!$A$1:$K$1000, 4, 0), 0)/'[1]TOP SCORES'!G$3,0)</f>
        <v>64.285714285714292</v>
      </c>
      <c r="J96" s="7">
        <f>IFERROR(100*_xlfn.IFNA(VLOOKUP($B96,[1]KviZDarije7!$A$1:$K$1000, 4, 0), 0)/'[1]TOP SCORES'!H$3,0)</f>
        <v>0</v>
      </c>
      <c r="K96" s="7">
        <f>IFERROR(100*_xlfn.IFNA(VLOOKUP($B96,[1]KviZDarije8!$A$1:$K$1000, 4, 0), 0)/'[1]TOP SCORES'!I$3,0)</f>
        <v>0</v>
      </c>
    </row>
    <row r="97" spans="1:11" ht="15.75" x14ac:dyDescent="0.25">
      <c r="A97" s="1">
        <f ca="1">RANK(C97,C$2:C$998)</f>
        <v>96</v>
      </c>
      <c r="B97" s="12" t="s">
        <v>114</v>
      </c>
      <c r="C97" s="6" cm="1">
        <f t="array" aca="1" ref="C97" ca="1">SUM(LARGE(D97:M97,ROW(INDIRECT("1:7"))))</f>
        <v>169.74358974358975</v>
      </c>
      <c r="D97" s="7">
        <f>IFERROR(100*_xlfn.IFNA(VLOOKUP($B97,[1]KviZDarije1!$A$1:$K$1000, 4, 0), 0)/'[1]TOP SCORES'!B$3,0)</f>
        <v>23.076923076923077</v>
      </c>
      <c r="E97" s="7">
        <f>IFERROR(100*_xlfn.IFNA(VLOOKUP($B97,[1]KviZDarije2!$A$1:$K$1000, 4, 0), 0)/'[1]TOP SCORES'!C$3,0)</f>
        <v>66.666666666666671</v>
      </c>
      <c r="F97" s="7">
        <f>IFERROR(100*_xlfn.IFNA(VLOOKUP($B97,[1]KviZDarije3!$A$1:$K$1000, 4, 0), 0)/'[1]TOP SCORES'!D$3,0)</f>
        <v>0</v>
      </c>
      <c r="G97" s="7">
        <f>IFERROR(100*_xlfn.IFNA(VLOOKUP($B97,[1]KviZDarije4!$A$1:$K$1000, 4, 0), 0)/'[1]TOP SCORES'!E$3,0)</f>
        <v>0</v>
      </c>
      <c r="H97" s="7">
        <f>IFERROR(100*_xlfn.IFNA(VLOOKUP($B97,[1]KviZDarije5!$A$1:$K$1000, 4, 0), 0)/'[1]TOP SCORES'!F$3,0)</f>
        <v>0</v>
      </c>
      <c r="I97" s="7">
        <f>IFERROR(100*_xlfn.IFNA(VLOOKUP($B97,[1]KviZDarije6!$A$1:$K$1000, 4, 0), 0)/'[1]TOP SCORES'!G$3,0)</f>
        <v>0</v>
      </c>
      <c r="J97" s="7">
        <f>IFERROR(100*_xlfn.IFNA(VLOOKUP($B97,[1]KviZDarije7!$A$1:$K$1000, 4, 0), 0)/'[1]TOP SCORES'!H$3,0)</f>
        <v>0</v>
      </c>
      <c r="K97" s="7">
        <f>IFERROR(100*_xlfn.IFNA(VLOOKUP($B97,[1]KviZDarije8!$A$1:$K$1000, 4, 0), 0)/'[1]TOP SCORES'!I$3,0)</f>
        <v>80</v>
      </c>
    </row>
    <row r="98" spans="1:11" ht="15.75" x14ac:dyDescent="0.25">
      <c r="A98" s="1">
        <f ca="1">RANK(C98,C$2:C$998)</f>
        <v>97</v>
      </c>
      <c r="B98" s="14" t="s">
        <v>101</v>
      </c>
      <c r="C98" s="6" cm="1">
        <f t="array" aca="1" ref="C98" ca="1">SUM(LARGE(D98:M98,ROW(INDIRECT("1:7"))))</f>
        <v>165.12820512820514</v>
      </c>
      <c r="D98" s="7">
        <f>IFERROR(100*_xlfn.IFNA(VLOOKUP($B98,[1]KviZDarije1!$A$1:$K$1000, 4, 0), 0)/'[1]TOP SCORES'!B$3,0)</f>
        <v>38.46153846153846</v>
      </c>
      <c r="E98" s="7">
        <f>IFERROR(100*_xlfn.IFNA(VLOOKUP($B98,[1]KviZDarije2!$A$1:$K$1000, 4, 0), 0)/'[1]TOP SCORES'!C$3,0)</f>
        <v>66.666666666666671</v>
      </c>
      <c r="F98" s="7">
        <f>IFERROR(100*_xlfn.IFNA(VLOOKUP($B98,[1]KviZDarije3!$A$1:$K$1000, 4, 0), 0)/'[1]TOP SCORES'!D$3,0)</f>
        <v>0</v>
      </c>
      <c r="G98" s="7">
        <f>IFERROR(100*_xlfn.IFNA(VLOOKUP($B98,[1]KviZDarije4!$A$1:$K$1000, 4, 0), 0)/'[1]TOP SCORES'!E$3,0)</f>
        <v>60</v>
      </c>
      <c r="H98" s="7">
        <f>IFERROR(100*_xlfn.IFNA(VLOOKUP($B98,[1]KviZDarije5!$A$1:$K$1000, 4, 0), 0)/'[1]TOP SCORES'!F$3,0)</f>
        <v>0</v>
      </c>
      <c r="I98" s="7">
        <f>IFERROR(100*_xlfn.IFNA(VLOOKUP($B98,[1]KviZDarije6!$A$1:$K$1000, 4, 0), 0)/'[1]TOP SCORES'!G$3,0)</f>
        <v>0</v>
      </c>
      <c r="J98" s="7">
        <f>IFERROR(100*_xlfn.IFNA(VLOOKUP($B98,[1]KviZDarije7!$A$1:$K$1000, 4, 0), 0)/'[1]TOP SCORES'!H$3,0)</f>
        <v>0</v>
      </c>
      <c r="K98" s="7">
        <f>IFERROR(100*_xlfn.IFNA(VLOOKUP($B98,[1]KviZDarije8!$A$1:$K$1000, 4, 0), 0)/'[1]TOP SCORES'!I$3,0)</f>
        <v>0</v>
      </c>
    </row>
    <row r="99" spans="1:11" ht="15.75" x14ac:dyDescent="0.25">
      <c r="A99" s="1">
        <f ca="1">RANK(C99,C$2:C$998)</f>
        <v>98</v>
      </c>
      <c r="B99" s="14" t="s">
        <v>131</v>
      </c>
      <c r="C99" s="6" cm="1">
        <f t="array" aca="1" ref="C99" ca="1">SUM(LARGE(D99:M99,ROW(INDIRECT("1:7"))))</f>
        <v>160.47619047619045</v>
      </c>
      <c r="D99" s="7">
        <f>IFERROR(100*_xlfn.IFNA(VLOOKUP($B99,[1]KviZDarije1!$A$1:$K$1000, 4, 0), 0)/'[1]TOP SCORES'!B$3,0)</f>
        <v>0</v>
      </c>
      <c r="E99" s="7">
        <f>IFERROR(100*_xlfn.IFNA(VLOOKUP($B99,[1]KviZDarije2!$A$1:$K$1000, 4, 0), 0)/'[1]TOP SCORES'!C$3,0)</f>
        <v>0</v>
      </c>
      <c r="F99" s="7">
        <f>IFERROR(100*_xlfn.IFNA(VLOOKUP($B99,[1]KviZDarije3!$A$1:$K$1000, 4, 0), 0)/'[1]TOP SCORES'!D$3,0)</f>
        <v>0</v>
      </c>
      <c r="G99" s="7">
        <f>IFERROR(100*_xlfn.IFNA(VLOOKUP($B99,[1]KviZDarije4!$A$1:$K$1000, 4, 0), 0)/'[1]TOP SCORES'!E$3,0)</f>
        <v>26.666666666666668</v>
      </c>
      <c r="H99" s="7">
        <f>IFERROR(100*_xlfn.IFNA(VLOOKUP($B99,[1]KviZDarije5!$A$1:$K$1000, 4, 0), 0)/'[1]TOP SCORES'!F$3,0)</f>
        <v>26.666666666666668</v>
      </c>
      <c r="I99" s="7">
        <f>IFERROR(100*_xlfn.IFNA(VLOOKUP($B99,[1]KviZDarije6!$A$1:$K$1000, 4, 0), 0)/'[1]TOP SCORES'!G$3,0)</f>
        <v>57.142857142857146</v>
      </c>
      <c r="J99" s="7">
        <f>IFERROR(100*_xlfn.IFNA(VLOOKUP($B99,[1]KviZDarije7!$A$1:$K$1000, 4, 0), 0)/'[1]TOP SCORES'!H$3,0)</f>
        <v>0</v>
      </c>
      <c r="K99" s="7">
        <f>IFERROR(100*_xlfn.IFNA(VLOOKUP($B99,[1]KviZDarije8!$A$1:$K$1000, 4, 0), 0)/'[1]TOP SCORES'!I$3,0)</f>
        <v>50</v>
      </c>
    </row>
    <row r="100" spans="1:11" ht="15.75" x14ac:dyDescent="0.25">
      <c r="A100" s="1">
        <f ca="1">RANK(C100,C$2:C$998)</f>
        <v>99</v>
      </c>
      <c r="B100" s="12" t="s">
        <v>102</v>
      </c>
      <c r="C100" s="6" cm="1">
        <f t="array" aca="1" ref="C100" ca="1">SUM(LARGE(D100:M100,ROW(INDIRECT("1:7"))))</f>
        <v>159.4871794871795</v>
      </c>
      <c r="D100" s="7">
        <f>IFERROR(100*_xlfn.IFNA(VLOOKUP($B100,[1]KviZDarije1!$A$1:$K$1000, 4, 0), 0)/'[1]TOP SCORES'!B$3,0)</f>
        <v>46.153846153846153</v>
      </c>
      <c r="E100" s="7">
        <f>IFERROR(100*_xlfn.IFNA(VLOOKUP($B100,[1]KviZDarije2!$A$1:$K$1000, 4, 0), 0)/'[1]TOP SCORES'!C$3,0)</f>
        <v>0</v>
      </c>
      <c r="F100" s="7">
        <f>IFERROR(100*_xlfn.IFNA(VLOOKUP($B100,[1]KviZDarije3!$A$1:$K$1000, 4, 0), 0)/'[1]TOP SCORES'!D$3,0)</f>
        <v>66.666666666666671</v>
      </c>
      <c r="G100" s="7">
        <f>IFERROR(100*_xlfn.IFNA(VLOOKUP($B100,[1]KviZDarije4!$A$1:$K$1000, 4, 0), 0)/'[1]TOP SCORES'!E$3,0)</f>
        <v>0</v>
      </c>
      <c r="H100" s="7">
        <f>IFERROR(100*_xlfn.IFNA(VLOOKUP($B100,[1]KviZDarije5!$A$1:$K$1000, 4, 0), 0)/'[1]TOP SCORES'!F$3,0)</f>
        <v>46.666666666666664</v>
      </c>
      <c r="I100" s="7">
        <f>IFERROR(100*_xlfn.IFNA(VLOOKUP($B100,[1]KviZDarije6!$A$1:$K$1000, 4, 0), 0)/'[1]TOP SCORES'!G$3,0)</f>
        <v>0</v>
      </c>
      <c r="J100" s="7">
        <f>IFERROR(100*_xlfn.IFNA(VLOOKUP($B100,[1]KviZDarije7!$A$1:$K$1000, 4, 0), 0)/'[1]TOP SCORES'!H$3,0)</f>
        <v>0</v>
      </c>
      <c r="K100" s="7">
        <f>IFERROR(100*_xlfn.IFNA(VLOOKUP($B100,[1]KviZDarije8!$A$1:$K$1000, 4, 0), 0)/'[1]TOP SCORES'!I$3,0)</f>
        <v>0</v>
      </c>
    </row>
    <row r="101" spans="1:11" ht="15.75" x14ac:dyDescent="0.25">
      <c r="A101" s="1">
        <f ca="1">RANK(C101,C$2:C$998)</f>
        <v>100</v>
      </c>
      <c r="B101" s="12" t="s">
        <v>105</v>
      </c>
      <c r="C101" s="6" cm="1">
        <f t="array" aca="1" ref="C101" ca="1">SUM(LARGE(D101:M101,ROW(INDIRECT("1:7"))))</f>
        <v>155.12820512820514</v>
      </c>
      <c r="D101" s="7">
        <f>IFERROR(100*_xlfn.IFNA(VLOOKUP($B101,[1]KviZDarije1!$A$1:$K$1000, 4, 0), 0)/'[1]TOP SCORES'!B$3,0)</f>
        <v>38.46153846153846</v>
      </c>
      <c r="E101" s="7">
        <f>IFERROR(100*_xlfn.IFNA(VLOOKUP($B101,[1]KviZDarije2!$A$1:$K$1000, 4, 0), 0)/'[1]TOP SCORES'!C$3,0)</f>
        <v>66.666666666666671</v>
      </c>
      <c r="F101" s="7">
        <f>IFERROR(100*_xlfn.IFNA(VLOOKUP($B101,[1]KviZDarije3!$A$1:$K$1000, 4, 0), 0)/'[1]TOP SCORES'!D$3,0)</f>
        <v>50</v>
      </c>
      <c r="G101" s="7">
        <f>IFERROR(100*_xlfn.IFNA(VLOOKUP($B101,[1]KviZDarije4!$A$1:$K$1000, 4, 0), 0)/'[1]TOP SCORES'!E$3,0)</f>
        <v>0</v>
      </c>
      <c r="H101" s="7">
        <f>IFERROR(100*_xlfn.IFNA(VLOOKUP($B101,[1]KviZDarije5!$A$1:$K$1000, 4, 0), 0)/'[1]TOP SCORES'!F$3,0)</f>
        <v>0</v>
      </c>
      <c r="I101" s="7">
        <f>IFERROR(100*_xlfn.IFNA(VLOOKUP($B101,[1]KviZDarije6!$A$1:$K$1000, 4, 0), 0)/'[1]TOP SCORES'!G$3,0)</f>
        <v>0</v>
      </c>
      <c r="J101" s="7">
        <f>IFERROR(100*_xlfn.IFNA(VLOOKUP($B101,[1]KviZDarije7!$A$1:$K$1000, 4, 0), 0)/'[1]TOP SCORES'!H$3,0)</f>
        <v>0</v>
      </c>
      <c r="K101" s="7">
        <f>IFERROR(100*_xlfn.IFNA(VLOOKUP($B101,[1]KviZDarije8!$A$1:$K$1000, 4, 0), 0)/'[1]TOP SCORES'!I$3,0)</f>
        <v>0</v>
      </c>
    </row>
    <row r="102" spans="1:11" ht="15.75" x14ac:dyDescent="0.25">
      <c r="A102" s="1">
        <f ca="1">RANK(C102,C$2:C$998)</f>
        <v>101</v>
      </c>
      <c r="B102" s="14" t="s">
        <v>120</v>
      </c>
      <c r="C102" s="6" cm="1">
        <f t="array" aca="1" ref="C102" ca="1">SUM(LARGE(D102:M102,ROW(INDIRECT("1:7"))))</f>
        <v>155</v>
      </c>
      <c r="D102" s="7">
        <f>IFERROR(100*_xlfn.IFNA(VLOOKUP($B102,[1]KviZDarije1!$A$1:$K$1000, 4, 0), 0)/'[1]TOP SCORES'!B$3,0)</f>
        <v>0</v>
      </c>
      <c r="E102" s="7">
        <f>IFERROR(100*_xlfn.IFNA(VLOOKUP($B102,[1]KviZDarije2!$A$1:$K$1000, 4, 0), 0)/'[1]TOP SCORES'!C$3,0)</f>
        <v>0</v>
      </c>
      <c r="F102" s="7">
        <f>IFERROR(100*_xlfn.IFNA(VLOOKUP($B102,[1]KviZDarije3!$A$1:$K$1000, 4, 0), 0)/'[1]TOP SCORES'!D$3,0)</f>
        <v>75</v>
      </c>
      <c r="G102" s="7">
        <f>IFERROR(100*_xlfn.IFNA(VLOOKUP($B102,[1]KviZDarije4!$A$1:$K$1000, 4, 0), 0)/'[1]TOP SCORES'!E$3,0)</f>
        <v>0</v>
      </c>
      <c r="H102" s="7">
        <f>IFERROR(100*_xlfn.IFNA(VLOOKUP($B102,[1]KviZDarije5!$A$1:$K$1000, 4, 0), 0)/'[1]TOP SCORES'!F$3,0)</f>
        <v>0</v>
      </c>
      <c r="I102" s="7">
        <f>IFERROR(100*_xlfn.IFNA(VLOOKUP($B102,[1]KviZDarije6!$A$1:$K$1000, 4, 0), 0)/'[1]TOP SCORES'!G$3,0)</f>
        <v>0</v>
      </c>
      <c r="J102" s="7">
        <f>IFERROR(100*_xlfn.IFNA(VLOOKUP($B102,[1]KviZDarije7!$A$1:$K$1000, 4, 0), 0)/'[1]TOP SCORES'!H$3,0)</f>
        <v>0</v>
      </c>
      <c r="K102" s="7">
        <f>IFERROR(100*_xlfn.IFNA(VLOOKUP($B102,[1]KviZDarije8!$A$1:$K$1000, 4, 0), 0)/'[1]TOP SCORES'!I$3,0)</f>
        <v>80</v>
      </c>
    </row>
    <row r="103" spans="1:11" ht="15.75" x14ac:dyDescent="0.25">
      <c r="A103" s="1">
        <f ca="1">RANK(C103,C$2:C$998)</f>
        <v>102</v>
      </c>
      <c r="B103" s="14" t="s">
        <v>111</v>
      </c>
      <c r="C103" s="6" cm="1">
        <f t="array" aca="1" ref="C103" ca="1">SUM(LARGE(D103:M103,ROW(INDIRECT("1:7"))))</f>
        <v>154.94505494505495</v>
      </c>
      <c r="D103" s="7">
        <f>IFERROR(100*_xlfn.IFNA(VLOOKUP($B103,[1]KviZDarije1!$A$1:$K$1000, 4, 0), 0)/'[1]TOP SCORES'!B$3,0)</f>
        <v>69.230769230769226</v>
      </c>
      <c r="E103" s="7">
        <f>IFERROR(100*_xlfn.IFNA(VLOOKUP($B103,[1]KviZDarije2!$A$1:$K$1000, 4, 0), 0)/'[1]TOP SCORES'!C$3,0)</f>
        <v>0</v>
      </c>
      <c r="F103" s="7">
        <f>IFERROR(100*_xlfn.IFNA(VLOOKUP($B103,[1]KviZDarije3!$A$1:$K$1000, 4, 0), 0)/'[1]TOP SCORES'!D$3,0)</f>
        <v>0</v>
      </c>
      <c r="G103" s="7">
        <f>IFERROR(100*_xlfn.IFNA(VLOOKUP($B103,[1]KviZDarije4!$A$1:$K$1000, 4, 0), 0)/'[1]TOP SCORES'!E$3,0)</f>
        <v>0</v>
      </c>
      <c r="H103" s="7">
        <f>IFERROR(100*_xlfn.IFNA(VLOOKUP($B103,[1]KviZDarije5!$A$1:$K$1000, 4, 0), 0)/'[1]TOP SCORES'!F$3,0)</f>
        <v>0</v>
      </c>
      <c r="I103" s="7">
        <f>IFERROR(100*_xlfn.IFNA(VLOOKUP($B103,[1]KviZDarije6!$A$1:$K$1000, 4, 0), 0)/'[1]TOP SCORES'!G$3,0)</f>
        <v>85.714285714285708</v>
      </c>
      <c r="J103" s="7">
        <f>IFERROR(100*_xlfn.IFNA(VLOOKUP($B103,[1]KviZDarije7!$A$1:$K$1000, 4, 0), 0)/'[1]TOP SCORES'!H$3,0)</f>
        <v>0</v>
      </c>
      <c r="K103" s="7">
        <f>IFERROR(100*_xlfn.IFNA(VLOOKUP($B103,[1]KviZDarije8!$A$1:$K$1000, 4, 0), 0)/'[1]TOP SCORES'!I$3,0)</f>
        <v>0</v>
      </c>
    </row>
    <row r="104" spans="1:11" ht="15.75" x14ac:dyDescent="0.25">
      <c r="A104" s="1">
        <f ca="1">RANK(C104,C$2:C$998)</f>
        <v>103</v>
      </c>
      <c r="B104" s="14" t="s">
        <v>128</v>
      </c>
      <c r="C104" s="6" cm="1">
        <f t="array" aca="1" ref="C104" ca="1">SUM(LARGE(D104:M104,ROW(INDIRECT("1:7"))))</f>
        <v>153.33333333333334</v>
      </c>
      <c r="D104" s="7">
        <f>IFERROR(100*_xlfn.IFNA(VLOOKUP($B104,[1]KviZDarije1!$A$1:$K$1000, 4, 0), 0)/'[1]TOP SCORES'!B$3,0)</f>
        <v>0</v>
      </c>
      <c r="E104" s="7">
        <f>IFERROR(100*_xlfn.IFNA(VLOOKUP($B104,[1]KviZDarije2!$A$1:$K$1000, 4, 0), 0)/'[1]TOP SCORES'!C$3,0)</f>
        <v>0</v>
      </c>
      <c r="F104" s="7">
        <f>IFERROR(100*_xlfn.IFNA(VLOOKUP($B104,[1]KviZDarije3!$A$1:$K$1000, 4, 0), 0)/'[1]TOP SCORES'!D$3,0)</f>
        <v>0</v>
      </c>
      <c r="G104" s="7">
        <f>IFERROR(100*_xlfn.IFNA(VLOOKUP($B104,[1]KviZDarije4!$A$1:$K$1000, 4, 0), 0)/'[1]TOP SCORES'!E$3,0)</f>
        <v>66.666666666666671</v>
      </c>
      <c r="H104" s="7">
        <f>IFERROR(100*_xlfn.IFNA(VLOOKUP($B104,[1]KviZDarije5!$A$1:$K$1000, 4, 0), 0)/'[1]TOP SCORES'!F$3,0)</f>
        <v>86.666666666666671</v>
      </c>
      <c r="I104" s="7">
        <f>IFERROR(100*_xlfn.IFNA(VLOOKUP($B104,[1]KviZDarije6!$A$1:$K$1000, 4, 0), 0)/'[1]TOP SCORES'!G$3,0)</f>
        <v>0</v>
      </c>
      <c r="J104" s="7">
        <f>IFERROR(100*_xlfn.IFNA(VLOOKUP($B104,[1]KviZDarije7!$A$1:$K$1000, 4, 0), 0)/'[1]TOP SCORES'!H$3,0)</f>
        <v>0</v>
      </c>
      <c r="K104" s="7">
        <f>IFERROR(100*_xlfn.IFNA(VLOOKUP($B104,[1]KviZDarije8!$A$1:$K$1000, 4, 0), 0)/'[1]TOP SCORES'!I$3,0)</f>
        <v>0</v>
      </c>
    </row>
    <row r="105" spans="1:11" ht="15.75" x14ac:dyDescent="0.25">
      <c r="A105" s="1">
        <f ca="1">RANK(C105,C$2:C$998)</f>
        <v>104</v>
      </c>
      <c r="B105" s="14" t="s">
        <v>106</v>
      </c>
      <c r="C105" s="6" cm="1">
        <f t="array" aca="1" ref="C105" ca="1">SUM(LARGE(D105:M105,ROW(INDIRECT("1:7"))))</f>
        <v>152.8937728937729</v>
      </c>
      <c r="D105" s="7">
        <f>IFERROR(100*_xlfn.IFNA(VLOOKUP($B105,[1]KviZDarije1!$A$1:$K$1000, 4, 0), 0)/'[1]TOP SCORES'!B$3,0)</f>
        <v>15.384615384615385</v>
      </c>
      <c r="E105" s="7">
        <f>IFERROR(100*_xlfn.IFNA(VLOOKUP($B105,[1]KviZDarije2!$A$1:$K$1000, 4, 0), 0)/'[1]TOP SCORES'!C$3,0)</f>
        <v>0</v>
      </c>
      <c r="F105" s="7">
        <f>IFERROR(100*_xlfn.IFNA(VLOOKUP($B105,[1]KviZDarije3!$A$1:$K$1000, 4, 0), 0)/'[1]TOP SCORES'!D$3,0)</f>
        <v>0</v>
      </c>
      <c r="G105" s="7">
        <f>IFERROR(100*_xlfn.IFNA(VLOOKUP($B105,[1]KviZDarije4!$A$1:$K$1000, 4, 0), 0)/'[1]TOP SCORES'!E$3,0)</f>
        <v>13.333333333333334</v>
      </c>
      <c r="H105" s="7">
        <f>IFERROR(100*_xlfn.IFNA(VLOOKUP($B105,[1]KviZDarije5!$A$1:$K$1000, 4, 0), 0)/'[1]TOP SCORES'!F$3,0)</f>
        <v>20</v>
      </c>
      <c r="I105" s="7">
        <f>IFERROR(100*_xlfn.IFNA(VLOOKUP($B105,[1]KviZDarije6!$A$1:$K$1000, 4, 0), 0)/'[1]TOP SCORES'!G$3,0)</f>
        <v>35.714285714285715</v>
      </c>
      <c r="J105" s="7">
        <f>IFERROR(100*_xlfn.IFNA(VLOOKUP($B105,[1]KviZDarije7!$A$1:$K$1000, 4, 0), 0)/'[1]TOP SCORES'!H$3,0)</f>
        <v>38.46153846153846</v>
      </c>
      <c r="K105" s="7">
        <f>IFERROR(100*_xlfn.IFNA(VLOOKUP($B105,[1]KviZDarije8!$A$1:$K$1000, 4, 0), 0)/'[1]TOP SCORES'!I$3,0)</f>
        <v>30</v>
      </c>
    </row>
    <row r="106" spans="1:11" ht="15.75" x14ac:dyDescent="0.25">
      <c r="A106" s="1">
        <f ca="1">RANK(C106,C$2:C$998)</f>
        <v>105</v>
      </c>
      <c r="B106" s="14" t="s">
        <v>117</v>
      </c>
      <c r="C106" s="6" cm="1">
        <f t="array" aca="1" ref="C106" ca="1">SUM(LARGE(D106:M106,ROW(INDIRECT("1:7"))))</f>
        <v>147.69230769230768</v>
      </c>
      <c r="D106" s="7">
        <f>IFERROR(100*_xlfn.IFNA(VLOOKUP($B106,[1]KviZDarije1!$A$1:$K$1000, 4, 0), 0)/'[1]TOP SCORES'!B$3,0)</f>
        <v>7.6923076923076925</v>
      </c>
      <c r="E106" s="7">
        <f>IFERROR(100*_xlfn.IFNA(VLOOKUP($B106,[1]KviZDarije2!$A$1:$K$1000, 4, 0), 0)/'[1]TOP SCORES'!C$3,0)</f>
        <v>66.666666666666671</v>
      </c>
      <c r="F106" s="7">
        <f>IFERROR(100*_xlfn.IFNA(VLOOKUP($B106,[1]KviZDarije3!$A$1:$K$1000, 4, 0), 0)/'[1]TOP SCORES'!D$3,0)</f>
        <v>0</v>
      </c>
      <c r="G106" s="7">
        <f>IFERROR(100*_xlfn.IFNA(VLOOKUP($B106,[1]KviZDarije4!$A$1:$K$1000, 4, 0), 0)/'[1]TOP SCORES'!E$3,0)</f>
        <v>33.333333333333336</v>
      </c>
      <c r="H106" s="7">
        <f>IFERROR(100*_xlfn.IFNA(VLOOKUP($B106,[1]KviZDarije5!$A$1:$K$1000, 4, 0), 0)/'[1]TOP SCORES'!F$3,0)</f>
        <v>40</v>
      </c>
      <c r="I106" s="7">
        <f>IFERROR(100*_xlfn.IFNA(VLOOKUP($B106,[1]KviZDarije6!$A$1:$K$1000, 4, 0), 0)/'[1]TOP SCORES'!G$3,0)</f>
        <v>0</v>
      </c>
      <c r="J106" s="7">
        <f>IFERROR(100*_xlfn.IFNA(VLOOKUP($B106,[1]KviZDarije7!$A$1:$K$1000, 4, 0), 0)/'[1]TOP SCORES'!H$3,0)</f>
        <v>0</v>
      </c>
      <c r="K106" s="7">
        <f>IFERROR(100*_xlfn.IFNA(VLOOKUP($B106,[1]KviZDarije8!$A$1:$K$1000, 4, 0), 0)/'[1]TOP SCORES'!I$3,0)</f>
        <v>0</v>
      </c>
    </row>
    <row r="107" spans="1:11" ht="15.75" x14ac:dyDescent="0.25">
      <c r="A107" s="1">
        <f ca="1">RANK(C107,C$2:C$998)</f>
        <v>106</v>
      </c>
      <c r="B107" s="14" t="s">
        <v>116</v>
      </c>
      <c r="C107" s="6" cm="1">
        <f t="array" aca="1" ref="C107" ca="1">SUM(LARGE(D107:M107,ROW(INDIRECT("1:7"))))</f>
        <v>146.00732600732601</v>
      </c>
      <c r="D107" s="7">
        <f>IFERROR(100*_xlfn.IFNA(VLOOKUP($B107,[1]KviZDarije1!$A$1:$K$1000, 4, 0), 0)/'[1]TOP SCORES'!B$3,0)</f>
        <v>15.384615384615385</v>
      </c>
      <c r="E107" s="7">
        <f>IFERROR(100*_xlfn.IFNA(VLOOKUP($B107,[1]KviZDarije2!$A$1:$K$1000, 4, 0), 0)/'[1]TOP SCORES'!C$3,0)</f>
        <v>66.666666666666671</v>
      </c>
      <c r="F107" s="7">
        <f>IFERROR(100*_xlfn.IFNA(VLOOKUP($B107,[1]KviZDarije3!$A$1:$K$1000, 4, 0), 0)/'[1]TOP SCORES'!D$3,0)</f>
        <v>0</v>
      </c>
      <c r="G107" s="7">
        <f>IFERROR(100*_xlfn.IFNA(VLOOKUP($B107,[1]KviZDarije4!$A$1:$K$1000, 4, 0), 0)/'[1]TOP SCORES'!E$3,0)</f>
        <v>20</v>
      </c>
      <c r="H107" s="7">
        <f>IFERROR(100*_xlfn.IFNA(VLOOKUP($B107,[1]KviZDarije5!$A$1:$K$1000, 4, 0), 0)/'[1]TOP SCORES'!F$3,0)</f>
        <v>0</v>
      </c>
      <c r="I107" s="7">
        <f>IFERROR(100*_xlfn.IFNA(VLOOKUP($B107,[1]KviZDarije6!$A$1:$K$1000, 4, 0), 0)/'[1]TOP SCORES'!G$3,0)</f>
        <v>28.571428571428573</v>
      </c>
      <c r="J107" s="7">
        <f>IFERROR(100*_xlfn.IFNA(VLOOKUP($B107,[1]KviZDarije7!$A$1:$K$1000, 4, 0), 0)/'[1]TOP SCORES'!H$3,0)</f>
        <v>15.384615384615385</v>
      </c>
      <c r="K107" s="7">
        <f>IFERROR(100*_xlfn.IFNA(VLOOKUP($B107,[1]KviZDarije8!$A$1:$K$1000, 4, 0), 0)/'[1]TOP SCORES'!I$3,0)</f>
        <v>0</v>
      </c>
    </row>
    <row r="108" spans="1:11" ht="15.75" x14ac:dyDescent="0.25">
      <c r="A108" s="1">
        <f ca="1">RANK(C108,C$2:C$998)</f>
        <v>107</v>
      </c>
      <c r="B108" s="12" t="s">
        <v>109</v>
      </c>
      <c r="C108" s="6" cm="1">
        <f t="array" aca="1" ref="C108" ca="1">SUM(LARGE(D108:M108,ROW(INDIRECT("1:7"))))</f>
        <v>145.64102564102564</v>
      </c>
      <c r="D108" s="7">
        <f>IFERROR(100*_xlfn.IFNA(VLOOKUP($B108,[1]KviZDarije1!$A$1:$K$1000, 4, 0), 0)/'[1]TOP SCORES'!B$3,0)</f>
        <v>23.076923076923077</v>
      </c>
      <c r="E108" s="7">
        <f>IFERROR(100*_xlfn.IFNA(VLOOKUP($B108,[1]KviZDarije2!$A$1:$K$1000, 4, 0), 0)/'[1]TOP SCORES'!C$3,0)</f>
        <v>0</v>
      </c>
      <c r="F108" s="7">
        <f>IFERROR(100*_xlfn.IFNA(VLOOKUP($B108,[1]KviZDarije3!$A$1:$K$1000, 4, 0), 0)/'[1]TOP SCORES'!D$3,0)</f>
        <v>0</v>
      </c>
      <c r="G108" s="7">
        <f>IFERROR(100*_xlfn.IFNA(VLOOKUP($B108,[1]KviZDarije4!$A$1:$K$1000, 4, 0), 0)/'[1]TOP SCORES'!E$3,0)</f>
        <v>53.333333333333336</v>
      </c>
      <c r="H108" s="7">
        <f>IFERROR(100*_xlfn.IFNA(VLOOKUP($B108,[1]KviZDarije5!$A$1:$K$1000, 4, 0), 0)/'[1]TOP SCORES'!F$3,0)</f>
        <v>0</v>
      </c>
      <c r="I108" s="7">
        <f>IFERROR(100*_xlfn.IFNA(VLOOKUP($B108,[1]KviZDarije6!$A$1:$K$1000, 4, 0), 0)/'[1]TOP SCORES'!G$3,0)</f>
        <v>0</v>
      </c>
      <c r="J108" s="7">
        <f>IFERROR(100*_xlfn.IFNA(VLOOKUP($B108,[1]KviZDarije7!$A$1:$K$1000, 4, 0), 0)/'[1]TOP SCORES'!H$3,0)</f>
        <v>69.230769230769226</v>
      </c>
      <c r="K108" s="7">
        <f>IFERROR(100*_xlfn.IFNA(VLOOKUP($B108,[1]KviZDarije8!$A$1:$K$1000, 4, 0), 0)/'[1]TOP SCORES'!I$3,0)</f>
        <v>0</v>
      </c>
    </row>
    <row r="109" spans="1:11" ht="15.75" x14ac:dyDescent="0.25">
      <c r="A109" s="1">
        <f ca="1">RANK(C109,C$2:C$998)</f>
        <v>108</v>
      </c>
      <c r="B109" s="12" t="s">
        <v>130</v>
      </c>
      <c r="C109" s="6" cm="1">
        <f t="array" aca="1" ref="C109" ca="1">SUM(LARGE(D109:M109,ROW(INDIRECT("1:7"))))</f>
        <v>143.58974358974359</v>
      </c>
      <c r="D109" s="7">
        <f>IFERROR(100*_xlfn.IFNA(VLOOKUP($B109,[1]KviZDarije1!$A$1:$K$1000, 4, 0), 0)/'[1]TOP SCORES'!B$3,0)</f>
        <v>0</v>
      </c>
      <c r="E109" s="7">
        <f>IFERROR(100*_xlfn.IFNA(VLOOKUP($B109,[1]KviZDarije2!$A$1:$K$1000, 4, 0), 0)/'[1]TOP SCORES'!C$3,0)</f>
        <v>0</v>
      </c>
      <c r="F109" s="7">
        <f>IFERROR(100*_xlfn.IFNA(VLOOKUP($B109,[1]KviZDarije3!$A$1:$K$1000, 4, 0), 0)/'[1]TOP SCORES'!D$3,0)</f>
        <v>0</v>
      </c>
      <c r="G109" s="7">
        <f>IFERROR(100*_xlfn.IFNA(VLOOKUP($B109,[1]KviZDarije4!$A$1:$K$1000, 4, 0), 0)/'[1]TOP SCORES'!E$3,0)</f>
        <v>66.666666666666671</v>
      </c>
      <c r="H109" s="7">
        <f>IFERROR(100*_xlfn.IFNA(VLOOKUP($B109,[1]KviZDarije5!$A$1:$K$1000, 4, 0), 0)/'[1]TOP SCORES'!F$3,0)</f>
        <v>0</v>
      </c>
      <c r="I109" s="7">
        <f>IFERROR(100*_xlfn.IFNA(VLOOKUP($B109,[1]KviZDarije6!$A$1:$K$1000, 4, 0), 0)/'[1]TOP SCORES'!G$3,0)</f>
        <v>0</v>
      </c>
      <c r="J109" s="7">
        <f>IFERROR(100*_xlfn.IFNA(VLOOKUP($B109,[1]KviZDarije7!$A$1:$K$1000, 4, 0), 0)/'[1]TOP SCORES'!H$3,0)</f>
        <v>76.92307692307692</v>
      </c>
      <c r="K109" s="7">
        <f>IFERROR(100*_xlfn.IFNA(VLOOKUP($B109,[1]KviZDarije8!$A$1:$K$1000, 4, 0), 0)/'[1]TOP SCORES'!I$3,0)</f>
        <v>0</v>
      </c>
    </row>
    <row r="110" spans="1:11" ht="15.75" x14ac:dyDescent="0.25">
      <c r="A110" s="1">
        <f ca="1">RANK(C110,C$2:C$998)</f>
        <v>109</v>
      </c>
      <c r="B110" s="14" t="s">
        <v>112</v>
      </c>
      <c r="C110" s="6" cm="1">
        <f t="array" aca="1" ref="C110" ca="1">SUM(LARGE(D110:M110,ROW(INDIRECT("1:7"))))</f>
        <v>140</v>
      </c>
      <c r="D110" s="7">
        <f>IFERROR(100*_xlfn.IFNA(VLOOKUP($B110,[1]KviZDarije1!$A$1:$K$1000, 4, 0), 0)/'[1]TOP SCORES'!B$3,0)</f>
        <v>0</v>
      </c>
      <c r="E110" s="7">
        <f>IFERROR(100*_xlfn.IFNA(VLOOKUP($B110,[1]KviZDarije2!$A$1:$K$1000, 4, 0), 0)/'[1]TOP SCORES'!C$3,0)</f>
        <v>66.666666666666671</v>
      </c>
      <c r="F110" s="7">
        <f>IFERROR(100*_xlfn.IFNA(VLOOKUP($B110,[1]KviZDarije3!$A$1:$K$1000, 4, 0), 0)/'[1]TOP SCORES'!D$3,0)</f>
        <v>0</v>
      </c>
      <c r="G110" s="7">
        <f>IFERROR(100*_xlfn.IFNA(VLOOKUP($B110,[1]KviZDarije4!$A$1:$K$1000, 4, 0), 0)/'[1]TOP SCORES'!E$3,0)</f>
        <v>33.333333333333336</v>
      </c>
      <c r="H110" s="7">
        <f>IFERROR(100*_xlfn.IFNA(VLOOKUP($B110,[1]KviZDarije5!$A$1:$K$1000, 4, 0), 0)/'[1]TOP SCORES'!F$3,0)</f>
        <v>40</v>
      </c>
      <c r="I110" s="7">
        <f>IFERROR(100*_xlfn.IFNA(VLOOKUP($B110,[1]KviZDarije6!$A$1:$K$1000, 4, 0), 0)/'[1]TOP SCORES'!G$3,0)</f>
        <v>0</v>
      </c>
      <c r="J110" s="7">
        <f>IFERROR(100*_xlfn.IFNA(VLOOKUP($B110,[1]KviZDarije7!$A$1:$K$1000, 4, 0), 0)/'[1]TOP SCORES'!H$3,0)</f>
        <v>0</v>
      </c>
      <c r="K110" s="7">
        <f>IFERROR(100*_xlfn.IFNA(VLOOKUP($B110,[1]KviZDarije8!$A$1:$K$1000, 4, 0), 0)/'[1]TOP SCORES'!I$3,0)</f>
        <v>0</v>
      </c>
    </row>
    <row r="111" spans="1:11" ht="15.75" x14ac:dyDescent="0.25">
      <c r="A111" s="1">
        <f ca="1">RANK(C111,C$2:C$998)</f>
        <v>110</v>
      </c>
      <c r="B111" s="12" t="s">
        <v>118</v>
      </c>
      <c r="C111" s="6" cm="1">
        <f t="array" aca="1" ref="C111" ca="1">SUM(LARGE(D111:M111,ROW(INDIRECT("1:7"))))</f>
        <v>133.33333333333331</v>
      </c>
      <c r="D111" s="7">
        <f>IFERROR(100*_xlfn.IFNA(VLOOKUP($B111,[1]KviZDarije1!$A$1:$K$1000, 4, 0), 0)/'[1]TOP SCORES'!B$3,0)</f>
        <v>0</v>
      </c>
      <c r="E111" s="7">
        <f>IFERROR(100*_xlfn.IFNA(VLOOKUP($B111,[1]KviZDarije2!$A$1:$K$1000, 4, 0), 0)/'[1]TOP SCORES'!C$3,0)</f>
        <v>0</v>
      </c>
      <c r="F111" s="7">
        <f>IFERROR(100*_xlfn.IFNA(VLOOKUP($B111,[1]KviZDarije3!$A$1:$K$1000, 4, 0), 0)/'[1]TOP SCORES'!D$3,0)</f>
        <v>0</v>
      </c>
      <c r="G111" s="7">
        <f>IFERROR(100*_xlfn.IFNA(VLOOKUP($B111,[1]KviZDarije4!$A$1:$K$1000, 4, 0), 0)/'[1]TOP SCORES'!E$3,0)</f>
        <v>0</v>
      </c>
      <c r="H111" s="7">
        <f>IFERROR(100*_xlfn.IFNA(VLOOKUP($B111,[1]KviZDarije5!$A$1:$K$1000, 4, 0), 0)/'[1]TOP SCORES'!F$3,0)</f>
        <v>73.333333333333329</v>
      </c>
      <c r="I111" s="7">
        <f>IFERROR(100*_xlfn.IFNA(VLOOKUP($B111,[1]KviZDarije6!$A$1:$K$1000, 4, 0), 0)/'[1]TOP SCORES'!G$3,0)</f>
        <v>0</v>
      </c>
      <c r="J111" s="7">
        <f>IFERROR(100*_xlfn.IFNA(VLOOKUP($B111,[1]KviZDarije7!$A$1:$K$1000, 4, 0), 0)/'[1]TOP SCORES'!H$3,0)</f>
        <v>0</v>
      </c>
      <c r="K111" s="7">
        <f>IFERROR(100*_xlfn.IFNA(VLOOKUP($B111,[1]KviZDarije8!$A$1:$K$1000, 4, 0), 0)/'[1]TOP SCORES'!I$3,0)</f>
        <v>60</v>
      </c>
    </row>
    <row r="112" spans="1:11" ht="15.75" x14ac:dyDescent="0.25">
      <c r="A112" s="1">
        <f ca="1">RANK(C112,C$2:C$998)</f>
        <v>111</v>
      </c>
      <c r="B112" s="14" t="s">
        <v>124</v>
      </c>
      <c r="C112" s="6" cm="1">
        <f t="array" aca="1" ref="C112" ca="1">SUM(LARGE(D112:M112,ROW(INDIRECT("1:7"))))</f>
        <v>131.00732600732601</v>
      </c>
      <c r="D112" s="7">
        <f>IFERROR(100*_xlfn.IFNA(VLOOKUP($B112,[1]KviZDarije1!$A$1:$K$1000, 4, 0), 0)/'[1]TOP SCORES'!B$3,0)</f>
        <v>0</v>
      </c>
      <c r="E112" s="7">
        <f>IFERROR(100*_xlfn.IFNA(VLOOKUP($B112,[1]KviZDarije2!$A$1:$K$1000, 4, 0), 0)/'[1]TOP SCORES'!C$3,0)</f>
        <v>0</v>
      </c>
      <c r="F112" s="7">
        <f>IFERROR(100*_xlfn.IFNA(VLOOKUP($B112,[1]KviZDarije3!$A$1:$K$1000, 4, 0), 0)/'[1]TOP SCORES'!D$3,0)</f>
        <v>25</v>
      </c>
      <c r="G112" s="7">
        <f>IFERROR(100*_xlfn.IFNA(VLOOKUP($B112,[1]KviZDarije4!$A$1:$K$1000, 4, 0), 0)/'[1]TOP SCORES'!E$3,0)</f>
        <v>26.666666666666668</v>
      </c>
      <c r="H112" s="7">
        <f>IFERROR(100*_xlfn.IFNA(VLOOKUP($B112,[1]KviZDarije5!$A$1:$K$1000, 4, 0), 0)/'[1]TOP SCORES'!F$3,0)</f>
        <v>20</v>
      </c>
      <c r="I112" s="7">
        <f>IFERROR(100*_xlfn.IFNA(VLOOKUP($B112,[1]KviZDarije6!$A$1:$K$1000, 4, 0), 0)/'[1]TOP SCORES'!G$3,0)</f>
        <v>28.571428571428573</v>
      </c>
      <c r="J112" s="7">
        <f>IFERROR(100*_xlfn.IFNA(VLOOKUP($B112,[1]KviZDarije7!$A$1:$K$1000, 4, 0), 0)/'[1]TOP SCORES'!H$3,0)</f>
        <v>30.76923076923077</v>
      </c>
      <c r="K112" s="7">
        <f>IFERROR(100*_xlfn.IFNA(VLOOKUP($B112,[1]KviZDarije8!$A$1:$K$1000, 4, 0), 0)/'[1]TOP SCORES'!I$3,0)</f>
        <v>0</v>
      </c>
    </row>
    <row r="113" spans="1:11" ht="15.75" x14ac:dyDescent="0.25">
      <c r="A113" s="1">
        <f ca="1">RANK(C113,C$2:C$998)</f>
        <v>112</v>
      </c>
      <c r="B113" s="12" t="s">
        <v>113</v>
      </c>
      <c r="C113" s="6" cm="1">
        <f t="array" aca="1" ref="C113" ca="1">SUM(LARGE(D113:M113,ROW(INDIRECT("1:7"))))</f>
        <v>130.12820512820511</v>
      </c>
      <c r="D113" s="7">
        <f>IFERROR(100*_xlfn.IFNA(VLOOKUP($B113,[1]KviZDarije1!$A$1:$K$1000, 4, 0), 0)/'[1]TOP SCORES'!B$3,0)</f>
        <v>38.46153846153846</v>
      </c>
      <c r="E113" s="7">
        <f>IFERROR(100*_xlfn.IFNA(VLOOKUP($B113,[1]KviZDarije2!$A$1:$K$1000, 4, 0), 0)/'[1]TOP SCORES'!C$3,0)</f>
        <v>50</v>
      </c>
      <c r="F113" s="7">
        <f>IFERROR(100*_xlfn.IFNA(VLOOKUP($B113,[1]KviZDarije3!$A$1:$K$1000, 4, 0), 0)/'[1]TOP SCORES'!D$3,0)</f>
        <v>41.666666666666664</v>
      </c>
      <c r="G113" s="7">
        <f>IFERROR(100*_xlfn.IFNA(VLOOKUP($B113,[1]KviZDarije4!$A$1:$K$1000, 4, 0), 0)/'[1]TOP SCORES'!E$3,0)</f>
        <v>0</v>
      </c>
      <c r="H113" s="7">
        <f>IFERROR(100*_xlfn.IFNA(VLOOKUP($B113,[1]KviZDarije5!$A$1:$K$1000, 4, 0), 0)/'[1]TOP SCORES'!F$3,0)</f>
        <v>0</v>
      </c>
      <c r="I113" s="7">
        <f>IFERROR(100*_xlfn.IFNA(VLOOKUP($B113,[1]KviZDarije6!$A$1:$K$1000, 4, 0), 0)/'[1]TOP SCORES'!G$3,0)</f>
        <v>0</v>
      </c>
      <c r="J113" s="7">
        <f>IFERROR(100*_xlfn.IFNA(VLOOKUP($B113,[1]KviZDarije7!$A$1:$K$1000, 4, 0), 0)/'[1]TOP SCORES'!H$3,0)</f>
        <v>0</v>
      </c>
      <c r="K113" s="7">
        <f>IFERROR(100*_xlfn.IFNA(VLOOKUP($B113,[1]KviZDarije8!$A$1:$K$1000, 4, 0), 0)/'[1]TOP SCORES'!I$3,0)</f>
        <v>0</v>
      </c>
    </row>
    <row r="114" spans="1:11" ht="15.75" x14ac:dyDescent="0.25">
      <c r="A114" s="1">
        <f ca="1">RANK(C114,C$2:C$998)</f>
        <v>113</v>
      </c>
      <c r="B114" s="14" t="s">
        <v>126</v>
      </c>
      <c r="C114" s="6" cm="1">
        <f t="array" aca="1" ref="C114" ca="1">SUM(LARGE(D114:M114,ROW(INDIRECT("1:7"))))</f>
        <v>126.66666666666667</v>
      </c>
      <c r="D114" s="7">
        <f>IFERROR(100*_xlfn.IFNA(VLOOKUP($B114,[1]KviZDarije1!$A$1:$K$1000, 4, 0), 0)/'[1]TOP SCORES'!B$3,0)</f>
        <v>0</v>
      </c>
      <c r="E114" s="7">
        <f>IFERROR(100*_xlfn.IFNA(VLOOKUP($B114,[1]KviZDarije2!$A$1:$K$1000, 4, 0), 0)/'[1]TOP SCORES'!C$3,0)</f>
        <v>0</v>
      </c>
      <c r="F114" s="7">
        <f>IFERROR(100*_xlfn.IFNA(VLOOKUP($B114,[1]KviZDarije3!$A$1:$K$1000, 4, 0), 0)/'[1]TOP SCORES'!D$3,0)</f>
        <v>66.666666666666671</v>
      </c>
      <c r="G114" s="7">
        <f>IFERROR(100*_xlfn.IFNA(VLOOKUP($B114,[1]KviZDarije4!$A$1:$K$1000, 4, 0), 0)/'[1]TOP SCORES'!E$3,0)</f>
        <v>0</v>
      </c>
      <c r="H114" s="7">
        <f>IFERROR(100*_xlfn.IFNA(VLOOKUP($B114,[1]KviZDarije5!$A$1:$K$1000, 4, 0), 0)/'[1]TOP SCORES'!F$3,0)</f>
        <v>60</v>
      </c>
      <c r="I114" s="7">
        <f>IFERROR(100*_xlfn.IFNA(VLOOKUP($B114,[1]KviZDarije6!$A$1:$K$1000, 4, 0), 0)/'[1]TOP SCORES'!G$3,0)</f>
        <v>0</v>
      </c>
      <c r="J114" s="7">
        <f>IFERROR(100*_xlfn.IFNA(VLOOKUP($B114,[1]KviZDarije7!$A$1:$K$1000, 4, 0), 0)/'[1]TOP SCORES'!H$3,0)</f>
        <v>0</v>
      </c>
      <c r="K114" s="7">
        <f>IFERROR(100*_xlfn.IFNA(VLOOKUP($B114,[1]KviZDarije8!$A$1:$K$1000, 4, 0), 0)/'[1]TOP SCORES'!I$3,0)</f>
        <v>0</v>
      </c>
    </row>
    <row r="115" spans="1:11" ht="15.75" x14ac:dyDescent="0.25">
      <c r="A115" s="1">
        <f ca="1">RANK(C115,C$2:C$998)</f>
        <v>114</v>
      </c>
      <c r="B115" s="14" t="s">
        <v>129</v>
      </c>
      <c r="C115" s="6" cm="1">
        <f t="array" aca="1" ref="C115" ca="1">SUM(LARGE(D115:M115,ROW(INDIRECT("1:7"))))</f>
        <v>124.39560439560439</v>
      </c>
      <c r="D115" s="7">
        <f>IFERROR(100*_xlfn.IFNA(VLOOKUP($B115,[1]KviZDarije1!$A$1:$K$1000, 4, 0), 0)/'[1]TOP SCORES'!B$3,0)</f>
        <v>0</v>
      </c>
      <c r="E115" s="7">
        <f>IFERROR(100*_xlfn.IFNA(VLOOKUP($B115,[1]KviZDarije2!$A$1:$K$1000, 4, 0), 0)/'[1]TOP SCORES'!C$3,0)</f>
        <v>0</v>
      </c>
      <c r="F115" s="7">
        <f>IFERROR(100*_xlfn.IFNA(VLOOKUP($B115,[1]KviZDarije3!$A$1:$K$1000, 4, 0), 0)/'[1]TOP SCORES'!D$3,0)</f>
        <v>0</v>
      </c>
      <c r="G115" s="7">
        <f>IFERROR(100*_xlfn.IFNA(VLOOKUP($B115,[1]KviZDarije4!$A$1:$K$1000, 4, 0), 0)/'[1]TOP SCORES'!E$3,0)</f>
        <v>20</v>
      </c>
      <c r="H115" s="7">
        <f>IFERROR(100*_xlfn.IFNA(VLOOKUP($B115,[1]KviZDarije5!$A$1:$K$1000, 4, 0), 0)/'[1]TOP SCORES'!F$3,0)</f>
        <v>0</v>
      </c>
      <c r="I115" s="7">
        <f>IFERROR(100*_xlfn.IFNA(VLOOKUP($B115,[1]KviZDarije6!$A$1:$K$1000, 4, 0), 0)/'[1]TOP SCORES'!G$3,0)</f>
        <v>42.857142857142854</v>
      </c>
      <c r="J115" s="7">
        <f>IFERROR(100*_xlfn.IFNA(VLOOKUP($B115,[1]KviZDarije7!$A$1:$K$1000, 4, 0), 0)/'[1]TOP SCORES'!H$3,0)</f>
        <v>61.53846153846154</v>
      </c>
      <c r="K115" s="7">
        <f>IFERROR(100*_xlfn.IFNA(VLOOKUP($B115,[1]KviZDarije8!$A$1:$K$1000, 4, 0), 0)/'[1]TOP SCORES'!I$3,0)</f>
        <v>0</v>
      </c>
    </row>
    <row r="116" spans="1:11" ht="15.75" x14ac:dyDescent="0.25">
      <c r="A116" s="1">
        <f ca="1">RANK(C116,C$2:C$998)</f>
        <v>115</v>
      </c>
      <c r="B116" s="12" t="s">
        <v>122</v>
      </c>
      <c r="C116" s="6" cm="1">
        <f t="array" aca="1" ref="C116" ca="1">SUM(LARGE(D116:M116,ROW(INDIRECT("1:7"))))</f>
        <v>115.38461538461539</v>
      </c>
      <c r="D116" s="7">
        <f>IFERROR(100*_xlfn.IFNA(VLOOKUP($B116,[1]KviZDarije1!$A$1:$K$1000, 4, 0), 0)/'[1]TOP SCORES'!B$3,0)</f>
        <v>15.384615384615385</v>
      </c>
      <c r="E116" s="7">
        <f>IFERROR(100*_xlfn.IFNA(VLOOKUP($B116,[1]KviZDarije2!$A$1:$K$1000, 4, 0), 0)/'[1]TOP SCORES'!C$3,0)</f>
        <v>66.666666666666671</v>
      </c>
      <c r="F116" s="7">
        <f>IFERROR(100*_xlfn.IFNA(VLOOKUP($B116,[1]KviZDarije3!$A$1:$K$1000, 4, 0), 0)/'[1]TOP SCORES'!D$3,0)</f>
        <v>33.333333333333336</v>
      </c>
      <c r="G116" s="7">
        <f>IFERROR(100*_xlfn.IFNA(VLOOKUP($B116,[1]KviZDarije4!$A$1:$K$1000, 4, 0), 0)/'[1]TOP SCORES'!E$3,0)</f>
        <v>0</v>
      </c>
      <c r="H116" s="7">
        <f>IFERROR(100*_xlfn.IFNA(VLOOKUP($B116,[1]KviZDarije5!$A$1:$K$1000, 4, 0), 0)/'[1]TOP SCORES'!F$3,0)</f>
        <v>0</v>
      </c>
      <c r="I116" s="7">
        <f>IFERROR(100*_xlfn.IFNA(VLOOKUP($B116,[1]KviZDarije6!$A$1:$K$1000, 4, 0), 0)/'[1]TOP SCORES'!G$3,0)</f>
        <v>0</v>
      </c>
      <c r="J116" s="7">
        <f>IFERROR(100*_xlfn.IFNA(VLOOKUP($B116,[1]KviZDarije7!$A$1:$K$1000, 4, 0), 0)/'[1]TOP SCORES'!H$3,0)</f>
        <v>0</v>
      </c>
      <c r="K116" s="7">
        <f>IFERROR(100*_xlfn.IFNA(VLOOKUP($B116,[1]KviZDarije8!$A$1:$K$1000, 4, 0), 0)/'[1]TOP SCORES'!I$3,0)</f>
        <v>0</v>
      </c>
    </row>
    <row r="117" spans="1:11" ht="15.75" x14ac:dyDescent="0.25">
      <c r="A117" s="1">
        <f ca="1">RANK(C117,C$2:C$998)</f>
        <v>116</v>
      </c>
      <c r="B117" s="14" t="s">
        <v>134</v>
      </c>
      <c r="C117" s="6" cm="1">
        <f t="array" aca="1" ref="C117" ca="1">SUM(LARGE(D117:M117,ROW(INDIRECT("1:7"))))</f>
        <v>110.58608058608058</v>
      </c>
      <c r="D117" s="7">
        <f>IFERROR(100*_xlfn.IFNA(VLOOKUP($B117,[1]KviZDarije1!$A$1:$K$1000, 4, 0), 0)/'[1]TOP SCORES'!B$3,0)</f>
        <v>0</v>
      </c>
      <c r="E117" s="7">
        <f>IFERROR(100*_xlfn.IFNA(VLOOKUP($B117,[1]KviZDarije2!$A$1:$K$1000, 4, 0), 0)/'[1]TOP SCORES'!C$3,0)</f>
        <v>0</v>
      </c>
      <c r="F117" s="7">
        <f>IFERROR(100*_xlfn.IFNA(VLOOKUP($B117,[1]KviZDarije3!$A$1:$K$1000, 4, 0), 0)/'[1]TOP SCORES'!D$3,0)</f>
        <v>0</v>
      </c>
      <c r="G117" s="7">
        <f>IFERROR(100*_xlfn.IFNA(VLOOKUP($B117,[1]KviZDarije4!$A$1:$K$1000, 4, 0), 0)/'[1]TOP SCORES'!E$3,0)</f>
        <v>0</v>
      </c>
      <c r="H117" s="7">
        <f>IFERROR(100*_xlfn.IFNA(VLOOKUP($B117,[1]KviZDarije5!$A$1:$K$1000, 4, 0), 0)/'[1]TOP SCORES'!F$3,0)</f>
        <v>13.333333333333334</v>
      </c>
      <c r="I117" s="7">
        <f>IFERROR(100*_xlfn.IFNA(VLOOKUP($B117,[1]KviZDarije6!$A$1:$K$1000, 4, 0), 0)/'[1]TOP SCORES'!G$3,0)</f>
        <v>35.714285714285715</v>
      </c>
      <c r="J117" s="7">
        <f>IFERROR(100*_xlfn.IFNA(VLOOKUP($B117,[1]KviZDarije7!$A$1:$K$1000, 4, 0), 0)/'[1]TOP SCORES'!H$3,0)</f>
        <v>61.53846153846154</v>
      </c>
      <c r="K117" s="7">
        <f>IFERROR(100*_xlfn.IFNA(VLOOKUP($B117,[1]KviZDarije8!$A$1:$K$1000, 4, 0), 0)/'[1]TOP SCORES'!I$3,0)</f>
        <v>0</v>
      </c>
    </row>
    <row r="118" spans="1:11" ht="15.75" x14ac:dyDescent="0.25">
      <c r="A118" s="1">
        <f ca="1">RANK(C118,C$2:C$998)</f>
        <v>117</v>
      </c>
      <c r="B118" s="14" t="s">
        <v>121</v>
      </c>
      <c r="C118" s="6" cm="1">
        <f t="array" aca="1" ref="C118" ca="1">SUM(LARGE(D118:M118,ROW(INDIRECT("1:7"))))</f>
        <v>105.45787545787546</v>
      </c>
      <c r="D118" s="7">
        <f>IFERROR(100*_xlfn.IFNA(VLOOKUP($B118,[1]KviZDarije1!$A$1:$K$1000, 4, 0), 0)/'[1]TOP SCORES'!B$3,0)</f>
        <v>23.076923076923077</v>
      </c>
      <c r="E118" s="7">
        <f>IFERROR(100*_xlfn.IFNA(VLOOKUP($B118,[1]KviZDarije2!$A$1:$K$1000, 4, 0), 0)/'[1]TOP SCORES'!C$3,0)</f>
        <v>0</v>
      </c>
      <c r="F118" s="7">
        <f>IFERROR(100*_xlfn.IFNA(VLOOKUP($B118,[1]KviZDarije3!$A$1:$K$1000, 4, 0), 0)/'[1]TOP SCORES'!D$3,0)</f>
        <v>0</v>
      </c>
      <c r="G118" s="7">
        <f>IFERROR(100*_xlfn.IFNA(VLOOKUP($B118,[1]KviZDarije4!$A$1:$K$1000, 4, 0), 0)/'[1]TOP SCORES'!E$3,0)</f>
        <v>0</v>
      </c>
      <c r="H118" s="7">
        <f>IFERROR(100*_xlfn.IFNA(VLOOKUP($B118,[1]KviZDarije5!$A$1:$K$1000, 4, 0), 0)/'[1]TOP SCORES'!F$3,0)</f>
        <v>46.666666666666664</v>
      </c>
      <c r="I118" s="7">
        <f>IFERROR(100*_xlfn.IFNA(VLOOKUP($B118,[1]KviZDarije6!$A$1:$K$1000, 4, 0), 0)/'[1]TOP SCORES'!G$3,0)</f>
        <v>35.714285714285715</v>
      </c>
      <c r="J118" s="7">
        <f>IFERROR(100*_xlfn.IFNA(VLOOKUP($B118,[1]KviZDarije7!$A$1:$K$1000, 4, 0), 0)/'[1]TOP SCORES'!H$3,0)</f>
        <v>0</v>
      </c>
      <c r="K118" s="7">
        <f>IFERROR(100*_xlfn.IFNA(VLOOKUP($B118,[1]KviZDarije8!$A$1:$K$1000, 4, 0), 0)/'[1]TOP SCORES'!I$3,0)</f>
        <v>0</v>
      </c>
    </row>
    <row r="119" spans="1:11" ht="15.75" x14ac:dyDescent="0.25">
      <c r="A119" s="1">
        <f ca="1">RANK(C119,C$2:C$998)</f>
        <v>118</v>
      </c>
      <c r="B119" s="14" t="s">
        <v>141</v>
      </c>
      <c r="C119" s="6" cm="1">
        <f t="array" aca="1" ref="C119" ca="1">SUM(LARGE(D119:M119,ROW(INDIRECT("1:7"))))</f>
        <v>105.23809523809524</v>
      </c>
      <c r="D119" s="7">
        <f>IFERROR(100*_xlfn.IFNA(VLOOKUP($B119,[1]KviZDarije1!$A$1:$K$1000, 4, 0), 0)/'[1]TOP SCORES'!B$3,0)</f>
        <v>0</v>
      </c>
      <c r="E119" s="7">
        <f>IFERROR(100*_xlfn.IFNA(VLOOKUP($B119,[1]KviZDarije2!$A$1:$K$1000, 4, 0), 0)/'[1]TOP SCORES'!C$3,0)</f>
        <v>50</v>
      </c>
      <c r="F119" s="7">
        <f>IFERROR(100*_xlfn.IFNA(VLOOKUP($B119,[1]KviZDarije3!$A$1:$K$1000, 4, 0), 0)/'[1]TOP SCORES'!D$3,0)</f>
        <v>0</v>
      </c>
      <c r="G119" s="7">
        <f>IFERROR(100*_xlfn.IFNA(VLOOKUP($B119,[1]KviZDarije4!$A$1:$K$1000, 4, 0), 0)/'[1]TOP SCORES'!E$3,0)</f>
        <v>26.666666666666668</v>
      </c>
      <c r="H119" s="7">
        <f>IFERROR(100*_xlfn.IFNA(VLOOKUP($B119,[1]KviZDarije5!$A$1:$K$1000, 4, 0), 0)/'[1]TOP SCORES'!F$3,0)</f>
        <v>0</v>
      </c>
      <c r="I119" s="7">
        <f>IFERROR(100*_xlfn.IFNA(VLOOKUP($B119,[1]KviZDarije6!$A$1:$K$1000, 4, 0), 0)/'[1]TOP SCORES'!G$3,0)</f>
        <v>28.571428571428573</v>
      </c>
      <c r="J119" s="7">
        <f>IFERROR(100*_xlfn.IFNA(VLOOKUP($B119,[1]KviZDarije7!$A$1:$K$1000, 4, 0), 0)/'[1]TOP SCORES'!H$3,0)</f>
        <v>0</v>
      </c>
      <c r="K119" s="7">
        <f>IFERROR(100*_xlfn.IFNA(VLOOKUP($B119,[1]KviZDarije8!$A$1:$K$1000, 4, 0), 0)/'[1]TOP SCORES'!I$3,0)</f>
        <v>0</v>
      </c>
    </row>
    <row r="120" spans="1:11" ht="15.75" x14ac:dyDescent="0.25">
      <c r="A120" s="1">
        <f ca="1">RANK(C120,C$2:C$998)</f>
        <v>119</v>
      </c>
      <c r="B120" s="14" t="s">
        <v>125</v>
      </c>
      <c r="C120" s="6" cm="1">
        <f t="array" aca="1" ref="C120" ca="1">SUM(LARGE(D120:M120,ROW(INDIRECT("1:7"))))</f>
        <v>93.84615384615384</v>
      </c>
      <c r="D120" s="7">
        <f>IFERROR(100*_xlfn.IFNA(VLOOKUP($B120,[1]KviZDarije1!$A$1:$K$1000, 4, 0), 0)/'[1]TOP SCORES'!B$3,0)</f>
        <v>0</v>
      </c>
      <c r="E120" s="7">
        <f>IFERROR(100*_xlfn.IFNA(VLOOKUP($B120,[1]KviZDarije2!$A$1:$K$1000, 4, 0), 0)/'[1]TOP SCORES'!C$3,0)</f>
        <v>0</v>
      </c>
      <c r="F120" s="7">
        <f>IFERROR(100*_xlfn.IFNA(VLOOKUP($B120,[1]KviZDarije3!$A$1:$K$1000, 4, 0), 0)/'[1]TOP SCORES'!D$3,0)</f>
        <v>0</v>
      </c>
      <c r="G120" s="7">
        <f>IFERROR(100*_xlfn.IFNA(VLOOKUP($B120,[1]KviZDarije4!$A$1:$K$1000, 4, 0), 0)/'[1]TOP SCORES'!E$3,0)</f>
        <v>20</v>
      </c>
      <c r="H120" s="7">
        <f>IFERROR(100*_xlfn.IFNA(VLOOKUP($B120,[1]KviZDarije5!$A$1:$K$1000, 4, 0), 0)/'[1]TOP SCORES'!F$3,0)</f>
        <v>0</v>
      </c>
      <c r="I120" s="7">
        <f>IFERROR(100*_xlfn.IFNA(VLOOKUP($B120,[1]KviZDarije6!$A$1:$K$1000, 4, 0), 0)/'[1]TOP SCORES'!G$3,0)</f>
        <v>0</v>
      </c>
      <c r="J120" s="7">
        <f>IFERROR(100*_xlfn.IFNA(VLOOKUP($B120,[1]KviZDarije7!$A$1:$K$1000, 4, 0), 0)/'[1]TOP SCORES'!H$3,0)</f>
        <v>53.846153846153847</v>
      </c>
      <c r="K120" s="7">
        <f>IFERROR(100*_xlfn.IFNA(VLOOKUP($B120,[1]KviZDarije8!$A$1:$K$1000, 4, 0), 0)/'[1]TOP SCORES'!I$3,0)</f>
        <v>20</v>
      </c>
    </row>
    <row r="121" spans="1:11" ht="15.75" x14ac:dyDescent="0.25">
      <c r="A121" s="1">
        <f ca="1">RANK(C121,C$2:C$998)</f>
        <v>120</v>
      </c>
      <c r="B121" s="14" t="s">
        <v>127</v>
      </c>
      <c r="C121" s="6" cm="1">
        <f t="array" aca="1" ref="C121" ca="1">SUM(LARGE(D121:M121,ROW(INDIRECT("1:7"))))</f>
        <v>91.666666666666671</v>
      </c>
      <c r="D121" s="7">
        <f>IFERROR(100*_xlfn.IFNA(VLOOKUP($B121,[1]KviZDarije1!$A$1:$K$1000, 4, 0), 0)/'[1]TOP SCORES'!B$3,0)</f>
        <v>0</v>
      </c>
      <c r="E121" s="7">
        <f>IFERROR(100*_xlfn.IFNA(VLOOKUP($B121,[1]KviZDarije2!$A$1:$K$1000, 4, 0), 0)/'[1]TOP SCORES'!C$3,0)</f>
        <v>58.333333333333336</v>
      </c>
      <c r="F121" s="7">
        <f>IFERROR(100*_xlfn.IFNA(VLOOKUP($B121,[1]KviZDarije3!$A$1:$K$1000, 4, 0), 0)/'[1]TOP SCORES'!D$3,0)</f>
        <v>0</v>
      </c>
      <c r="G121" s="7">
        <f>IFERROR(100*_xlfn.IFNA(VLOOKUP($B121,[1]KviZDarije4!$A$1:$K$1000, 4, 0), 0)/'[1]TOP SCORES'!E$3,0)</f>
        <v>33.333333333333336</v>
      </c>
      <c r="H121" s="7">
        <f>IFERROR(100*_xlfn.IFNA(VLOOKUP($B121,[1]KviZDarije5!$A$1:$K$1000, 4, 0), 0)/'[1]TOP SCORES'!F$3,0)</f>
        <v>0</v>
      </c>
      <c r="I121" s="7">
        <f>IFERROR(100*_xlfn.IFNA(VLOOKUP($B121,[1]KviZDarije6!$A$1:$K$1000, 4, 0), 0)/'[1]TOP SCORES'!G$3,0)</f>
        <v>0</v>
      </c>
      <c r="J121" s="7">
        <f>IFERROR(100*_xlfn.IFNA(VLOOKUP($B121,[1]KviZDarije7!$A$1:$K$1000, 4, 0), 0)/'[1]TOP SCORES'!H$3,0)</f>
        <v>0</v>
      </c>
      <c r="K121" s="7">
        <f>IFERROR(100*_xlfn.IFNA(VLOOKUP($B121,[1]KviZDarije8!$A$1:$K$1000, 4, 0), 0)/'[1]TOP SCORES'!I$3,0)</f>
        <v>0</v>
      </c>
    </row>
    <row r="122" spans="1:11" ht="15.75" x14ac:dyDescent="0.25">
      <c r="A122" s="1">
        <f ca="1">RANK(C122,C$2:C$998)</f>
        <v>120</v>
      </c>
      <c r="B122" s="14" t="s">
        <v>147</v>
      </c>
      <c r="C122" s="6" cm="1">
        <f t="array" aca="1" ref="C122" ca="1">SUM(LARGE(D122:M122,ROW(INDIRECT("1:7"))))</f>
        <v>91.666666666666671</v>
      </c>
      <c r="D122" s="7">
        <f>IFERROR(100*_xlfn.IFNA(VLOOKUP($B122,[1]KviZDarije1!$A$1:$K$1000, 4, 0), 0)/'[1]TOP SCORES'!B$3,0)</f>
        <v>0</v>
      </c>
      <c r="E122" s="7">
        <f>IFERROR(100*_xlfn.IFNA(VLOOKUP($B122,[1]KviZDarije2!$A$1:$K$1000, 4, 0), 0)/'[1]TOP SCORES'!C$3,0)</f>
        <v>91.666666666666671</v>
      </c>
      <c r="F122" s="7">
        <f>IFERROR(100*_xlfn.IFNA(VLOOKUP($B122,[1]KviZDarije3!$A$1:$K$1000, 4, 0), 0)/'[1]TOP SCORES'!D$3,0)</f>
        <v>0</v>
      </c>
      <c r="G122" s="7">
        <f>IFERROR(100*_xlfn.IFNA(VLOOKUP($B122,[1]KviZDarije4!$A$1:$K$1000, 4, 0), 0)/'[1]TOP SCORES'!E$3,0)</f>
        <v>0</v>
      </c>
      <c r="H122" s="7">
        <f>IFERROR(100*_xlfn.IFNA(VLOOKUP($B122,[1]KviZDarije5!$A$1:$K$1000, 4, 0), 0)/'[1]TOP SCORES'!F$3,0)</f>
        <v>0</v>
      </c>
      <c r="I122" s="7">
        <f>IFERROR(100*_xlfn.IFNA(VLOOKUP($B122,[1]KviZDarije6!$A$1:$K$1000, 4, 0), 0)/'[1]TOP SCORES'!G$3,0)</f>
        <v>0</v>
      </c>
      <c r="J122" s="7">
        <f>IFERROR(100*_xlfn.IFNA(VLOOKUP($B122,[1]KviZDarije7!$A$1:$K$1000, 4, 0), 0)/'[1]TOP SCORES'!H$3,0)</f>
        <v>0</v>
      </c>
      <c r="K122" s="7">
        <f>IFERROR(100*_xlfn.IFNA(VLOOKUP($B122,[1]KviZDarije8!$A$1:$K$1000, 4, 0), 0)/'[1]TOP SCORES'!I$3,0)</f>
        <v>0</v>
      </c>
    </row>
    <row r="123" spans="1:11" ht="15.75" x14ac:dyDescent="0.25">
      <c r="A123" s="1">
        <f ca="1">RANK(C123,C$2:C$998)</f>
        <v>122</v>
      </c>
      <c r="B123" s="14" t="s">
        <v>163</v>
      </c>
      <c r="C123" s="6" cm="1">
        <f t="array" aca="1" ref="C123" ca="1">SUM(LARGE(D123:M123,ROW(INDIRECT("1:7"))))</f>
        <v>80</v>
      </c>
      <c r="D123" s="7">
        <f>IFERROR(100*_xlfn.IFNA(VLOOKUP($B123,[1]KviZDarije1!$A$1:$K$1000, 4, 0), 0)/'[1]TOP SCORES'!B$3,0)</f>
        <v>0</v>
      </c>
      <c r="E123" s="7">
        <f>IFERROR(100*_xlfn.IFNA(VLOOKUP($B123,[1]KviZDarije2!$A$1:$K$1000, 4, 0), 0)/'[1]TOP SCORES'!C$3,0)</f>
        <v>0</v>
      </c>
      <c r="F123" s="7">
        <f>IFERROR(100*_xlfn.IFNA(VLOOKUP($B123,[1]KviZDarije3!$A$1:$K$1000, 4, 0), 0)/'[1]TOP SCORES'!D$3,0)</f>
        <v>0</v>
      </c>
      <c r="G123" s="7">
        <f>IFERROR(100*_xlfn.IFNA(VLOOKUP($B123,[1]KviZDarije4!$A$1:$K$1000, 4, 0), 0)/'[1]TOP SCORES'!E$3,0)</f>
        <v>40</v>
      </c>
      <c r="H123" s="7">
        <f>IFERROR(100*_xlfn.IFNA(VLOOKUP($B123,[1]KviZDarije5!$A$1:$K$1000, 4, 0), 0)/'[1]TOP SCORES'!F$3,0)</f>
        <v>40</v>
      </c>
      <c r="I123" s="7">
        <f>IFERROR(100*_xlfn.IFNA(VLOOKUP($B123,[1]KviZDarije6!$A$1:$K$1000, 4, 0), 0)/'[1]TOP SCORES'!G$3,0)</f>
        <v>0</v>
      </c>
      <c r="J123" s="7">
        <f>IFERROR(100*_xlfn.IFNA(VLOOKUP($B123,[1]KviZDarije7!$A$1:$K$1000, 4, 0), 0)/'[1]TOP SCORES'!H$3,0)</f>
        <v>0</v>
      </c>
      <c r="K123" s="7">
        <f>IFERROR(100*_xlfn.IFNA(VLOOKUP($B123,[1]KviZDarije8!$A$1:$K$1000, 4, 0), 0)/'[1]TOP SCORES'!I$3,0)</f>
        <v>0</v>
      </c>
    </row>
    <row r="124" spans="1:11" ht="15.75" x14ac:dyDescent="0.25">
      <c r="A124" s="1">
        <f ca="1">RANK(C124,C$2:C$998)</f>
        <v>123</v>
      </c>
      <c r="B124" s="12" t="s">
        <v>145</v>
      </c>
      <c r="C124" s="6" cm="1">
        <f t="array" aca="1" ref="C124" ca="1">SUM(LARGE(D124:M124,ROW(INDIRECT("1:7"))))</f>
        <v>76.92307692307692</v>
      </c>
      <c r="D124" s="7">
        <f>IFERROR(100*_xlfn.IFNA(VLOOKUP($B124,[1]KviZDarije1!$A$1:$K$1000, 4, 0), 0)/'[1]TOP SCORES'!B$3,0)</f>
        <v>76.92307692307692</v>
      </c>
      <c r="E124" s="7">
        <f>IFERROR(100*_xlfn.IFNA(VLOOKUP($B124,[1]KviZDarije2!$A$1:$K$1000, 4, 0), 0)/'[1]TOP SCORES'!C$3,0)</f>
        <v>0</v>
      </c>
      <c r="F124" s="7">
        <f>IFERROR(100*_xlfn.IFNA(VLOOKUP($B124,[1]KviZDarije3!$A$1:$K$1000, 4, 0), 0)/'[1]TOP SCORES'!D$3,0)</f>
        <v>0</v>
      </c>
      <c r="G124" s="7">
        <f>IFERROR(100*_xlfn.IFNA(VLOOKUP($B124,[1]KviZDarije4!$A$1:$K$1000, 4, 0), 0)/'[1]TOP SCORES'!E$3,0)</f>
        <v>0</v>
      </c>
      <c r="H124" s="7">
        <f>IFERROR(100*_xlfn.IFNA(VLOOKUP($B124,[1]KviZDarije5!$A$1:$K$1000, 4, 0), 0)/'[1]TOP SCORES'!F$3,0)</f>
        <v>0</v>
      </c>
      <c r="I124" s="7">
        <f>IFERROR(100*_xlfn.IFNA(VLOOKUP($B124,[1]KviZDarije6!$A$1:$K$1000, 4, 0), 0)/'[1]TOP SCORES'!G$3,0)</f>
        <v>0</v>
      </c>
      <c r="J124" s="7">
        <f>IFERROR(100*_xlfn.IFNA(VLOOKUP($B124,[1]KviZDarije7!$A$1:$K$1000, 4, 0), 0)/'[1]TOP SCORES'!H$3,0)</f>
        <v>0</v>
      </c>
      <c r="K124" s="7">
        <f>IFERROR(100*_xlfn.IFNA(VLOOKUP($B124,[1]KviZDarije8!$A$1:$K$1000, 4, 0), 0)/'[1]TOP SCORES'!I$3,0)</f>
        <v>0</v>
      </c>
    </row>
    <row r="125" spans="1:11" ht="15.75" x14ac:dyDescent="0.25">
      <c r="A125" s="1">
        <f ca="1">RANK(C125,C$2:C$998)</f>
        <v>123</v>
      </c>
      <c r="B125" s="14" t="s">
        <v>142</v>
      </c>
      <c r="C125" s="6" cm="1">
        <f t="array" aca="1" ref="C125" ca="1">SUM(LARGE(D125:M125,ROW(INDIRECT("1:7"))))</f>
        <v>76.92307692307692</v>
      </c>
      <c r="D125" s="7">
        <f>IFERROR(100*_xlfn.IFNA(VLOOKUP($B125,[1]KviZDarije1!$A$1:$K$1000, 4, 0), 0)/'[1]TOP SCORES'!B$3,0)</f>
        <v>76.92307692307692</v>
      </c>
      <c r="E125" s="7">
        <f>IFERROR(100*_xlfn.IFNA(VLOOKUP($B125,[1]KviZDarije2!$A$1:$K$1000, 4, 0), 0)/'[1]TOP SCORES'!C$3,0)</f>
        <v>0</v>
      </c>
      <c r="F125" s="7">
        <f>IFERROR(100*_xlfn.IFNA(VLOOKUP($B125,[1]KviZDarije3!$A$1:$K$1000, 4, 0), 0)/'[1]TOP SCORES'!D$3,0)</f>
        <v>0</v>
      </c>
      <c r="G125" s="7">
        <f>IFERROR(100*_xlfn.IFNA(VLOOKUP($B125,[1]KviZDarije4!$A$1:$K$1000, 4, 0), 0)/'[1]TOP SCORES'!E$3,0)</f>
        <v>0</v>
      </c>
      <c r="H125" s="7">
        <f>IFERROR(100*_xlfn.IFNA(VLOOKUP($B125,[1]KviZDarije5!$A$1:$K$1000, 4, 0), 0)/'[1]TOP SCORES'!F$3,0)</f>
        <v>0</v>
      </c>
      <c r="I125" s="7">
        <f>IFERROR(100*_xlfn.IFNA(VLOOKUP($B125,[1]KviZDarije6!$A$1:$K$1000, 4, 0), 0)/'[1]TOP SCORES'!G$3,0)</f>
        <v>0</v>
      </c>
      <c r="J125" s="7">
        <f>IFERROR(100*_xlfn.IFNA(VLOOKUP($B125,[1]KviZDarije7!$A$1:$K$1000, 4, 0), 0)/'[1]TOP SCORES'!H$3,0)</f>
        <v>0</v>
      </c>
      <c r="K125" s="7">
        <f>IFERROR(100*_xlfn.IFNA(VLOOKUP($B125,[1]KviZDarije8!$A$1:$K$1000, 4, 0), 0)/'[1]TOP SCORES'!I$3,0)</f>
        <v>0</v>
      </c>
    </row>
    <row r="126" spans="1:11" ht="15.75" x14ac:dyDescent="0.25">
      <c r="A126" s="1">
        <f ca="1">RANK(C126,C$2:C$998)</f>
        <v>125</v>
      </c>
      <c r="B126" s="12" t="s">
        <v>151</v>
      </c>
      <c r="C126" s="6" cm="1">
        <f t="array" aca="1" ref="C126" ca="1">SUM(LARGE(D126:M126,ROW(INDIRECT("1:7"))))</f>
        <v>73.333333333333329</v>
      </c>
      <c r="D126" s="7">
        <f>IFERROR(100*_xlfn.IFNA(VLOOKUP($B126,[1]KviZDarije1!$A$1:$K$1000, 4, 0), 0)/'[1]TOP SCORES'!B$3,0)</f>
        <v>0</v>
      </c>
      <c r="E126" s="7">
        <f>IFERROR(100*_xlfn.IFNA(VLOOKUP($B126,[1]KviZDarije2!$A$1:$K$1000, 4, 0), 0)/'[1]TOP SCORES'!C$3,0)</f>
        <v>0</v>
      </c>
      <c r="F126" s="7">
        <f>IFERROR(100*_xlfn.IFNA(VLOOKUP($B126,[1]KviZDarije3!$A$1:$K$1000, 4, 0), 0)/'[1]TOP SCORES'!D$3,0)</f>
        <v>0</v>
      </c>
      <c r="G126" s="7">
        <f>IFERROR(100*_xlfn.IFNA(VLOOKUP($B126,[1]KviZDarije4!$A$1:$K$1000, 4, 0), 0)/'[1]TOP SCORES'!E$3,0)</f>
        <v>0</v>
      </c>
      <c r="H126" s="7">
        <f>IFERROR(100*_xlfn.IFNA(VLOOKUP($B126,[1]KviZDarije5!$A$1:$K$1000, 4, 0), 0)/'[1]TOP SCORES'!F$3,0)</f>
        <v>73.333333333333329</v>
      </c>
      <c r="I126" s="7">
        <f>IFERROR(100*_xlfn.IFNA(VLOOKUP($B126,[1]KviZDarije6!$A$1:$K$1000, 4, 0), 0)/'[1]TOP SCORES'!G$3,0)</f>
        <v>0</v>
      </c>
      <c r="J126" s="7">
        <f>IFERROR(100*_xlfn.IFNA(VLOOKUP($B126,[1]KviZDarije7!$A$1:$K$1000, 4, 0), 0)/'[1]TOP SCORES'!H$3,0)</f>
        <v>0</v>
      </c>
      <c r="K126" s="7">
        <f>IFERROR(100*_xlfn.IFNA(VLOOKUP($B126,[1]KviZDarije8!$A$1:$K$1000, 4, 0), 0)/'[1]TOP SCORES'!I$3,0)</f>
        <v>0</v>
      </c>
    </row>
    <row r="127" spans="1:11" ht="15.75" x14ac:dyDescent="0.25">
      <c r="A127" s="1">
        <f ca="1">RANK(C127,C$2:C$998)</f>
        <v>126</v>
      </c>
      <c r="B127" s="14" t="s">
        <v>123</v>
      </c>
      <c r="C127" s="6" cm="1">
        <f t="array" aca="1" ref="C127" ca="1">SUM(LARGE(D127:M127,ROW(INDIRECT("1:7"))))</f>
        <v>72.051282051282058</v>
      </c>
      <c r="D127" s="7">
        <f>IFERROR(100*_xlfn.IFNA(VLOOKUP($B127,[1]KviZDarije1!$A$1:$K$1000, 4, 0), 0)/'[1]TOP SCORES'!B$3,0)</f>
        <v>15.384615384615385</v>
      </c>
      <c r="E127" s="7">
        <f>IFERROR(100*_xlfn.IFNA(VLOOKUP($B127,[1]KviZDarije2!$A$1:$K$1000, 4, 0), 0)/'[1]TOP SCORES'!C$3,0)</f>
        <v>0</v>
      </c>
      <c r="F127" s="7">
        <f>IFERROR(100*_xlfn.IFNA(VLOOKUP($B127,[1]KviZDarije3!$A$1:$K$1000, 4, 0), 0)/'[1]TOP SCORES'!D$3,0)</f>
        <v>50</v>
      </c>
      <c r="G127" s="7">
        <f>IFERROR(100*_xlfn.IFNA(VLOOKUP($B127,[1]KviZDarije4!$A$1:$K$1000, 4, 0), 0)/'[1]TOP SCORES'!E$3,0)</f>
        <v>0</v>
      </c>
      <c r="H127" s="7">
        <f>IFERROR(100*_xlfn.IFNA(VLOOKUP($B127,[1]KviZDarije5!$A$1:$K$1000, 4, 0), 0)/'[1]TOP SCORES'!F$3,0)</f>
        <v>6.666666666666667</v>
      </c>
      <c r="I127" s="7">
        <f>IFERROR(100*_xlfn.IFNA(VLOOKUP($B127,[1]KviZDarije6!$A$1:$K$1000, 4, 0), 0)/'[1]TOP SCORES'!G$3,0)</f>
        <v>0</v>
      </c>
      <c r="J127" s="7">
        <f>IFERROR(100*_xlfn.IFNA(VLOOKUP($B127,[1]KviZDarije7!$A$1:$K$1000, 4, 0), 0)/'[1]TOP SCORES'!H$3,0)</f>
        <v>0</v>
      </c>
      <c r="K127" s="7">
        <f>IFERROR(100*_xlfn.IFNA(VLOOKUP($B127,[1]KviZDarije8!$A$1:$K$1000, 4, 0), 0)/'[1]TOP SCORES'!I$3,0)</f>
        <v>0</v>
      </c>
    </row>
    <row r="128" spans="1:11" ht="15.75" x14ac:dyDescent="0.25">
      <c r="A128" s="1">
        <f ca="1">RANK(C128,C$2:C$998)</f>
        <v>127</v>
      </c>
      <c r="B128" s="14" t="s">
        <v>133</v>
      </c>
      <c r="C128" s="6" cm="1">
        <f t="array" aca="1" ref="C128" ca="1">SUM(LARGE(D128:M128,ROW(INDIRECT("1:7"))))</f>
        <v>70.769230769230774</v>
      </c>
      <c r="D128" s="7">
        <f>IFERROR(100*_xlfn.IFNA(VLOOKUP($B128,[1]KviZDarije1!$A$1:$K$1000, 4, 0), 0)/'[1]TOP SCORES'!B$3,0)</f>
        <v>30.76923076923077</v>
      </c>
      <c r="E128" s="7">
        <f>IFERROR(100*_xlfn.IFNA(VLOOKUP($B128,[1]KviZDarije2!$A$1:$K$1000, 4, 0), 0)/'[1]TOP SCORES'!C$3,0)</f>
        <v>0</v>
      </c>
      <c r="F128" s="7">
        <f>IFERROR(100*_xlfn.IFNA(VLOOKUP($B128,[1]KviZDarije3!$A$1:$K$1000, 4, 0), 0)/'[1]TOP SCORES'!D$3,0)</f>
        <v>0</v>
      </c>
      <c r="G128" s="7">
        <f>IFERROR(100*_xlfn.IFNA(VLOOKUP($B128,[1]KviZDarije4!$A$1:$K$1000, 4, 0), 0)/'[1]TOP SCORES'!E$3,0)</f>
        <v>0</v>
      </c>
      <c r="H128" s="7">
        <f>IFERROR(100*_xlfn.IFNA(VLOOKUP($B128,[1]KviZDarije5!$A$1:$K$1000, 4, 0), 0)/'[1]TOP SCORES'!F$3,0)</f>
        <v>0</v>
      </c>
      <c r="I128" s="7">
        <f>IFERROR(100*_xlfn.IFNA(VLOOKUP($B128,[1]KviZDarije6!$A$1:$K$1000, 4, 0), 0)/'[1]TOP SCORES'!G$3,0)</f>
        <v>0</v>
      </c>
      <c r="J128" s="7">
        <f>IFERROR(100*_xlfn.IFNA(VLOOKUP($B128,[1]KviZDarije7!$A$1:$K$1000, 4, 0), 0)/'[1]TOP SCORES'!H$3,0)</f>
        <v>0</v>
      </c>
      <c r="K128" s="7">
        <f>IFERROR(100*_xlfn.IFNA(VLOOKUP($B128,[1]KviZDarije8!$A$1:$K$1000, 4, 0), 0)/'[1]TOP SCORES'!I$3,0)</f>
        <v>40</v>
      </c>
    </row>
    <row r="129" spans="1:11" ht="15.75" x14ac:dyDescent="0.25">
      <c r="A129" s="1">
        <f ca="1">RANK(C129,C$2:C$998)</f>
        <v>128</v>
      </c>
      <c r="B129" s="12" t="s">
        <v>148</v>
      </c>
      <c r="C129" s="6" cm="1">
        <f t="array" aca="1" ref="C129" ca="1">SUM(LARGE(D129:M129,ROW(INDIRECT("1:7"))))</f>
        <v>69.230769230769226</v>
      </c>
      <c r="D129" s="7">
        <f>IFERROR(100*_xlfn.IFNA(VLOOKUP($B129,[1]KviZDarije1!$A$1:$K$1000, 4, 0), 0)/'[1]TOP SCORES'!B$3,0)</f>
        <v>69.230769230769226</v>
      </c>
      <c r="E129" s="7">
        <f>IFERROR(100*_xlfn.IFNA(VLOOKUP($B129,[1]KviZDarije2!$A$1:$K$1000, 4, 0), 0)/'[1]TOP SCORES'!C$3,0)</f>
        <v>0</v>
      </c>
      <c r="F129" s="7">
        <f>IFERROR(100*_xlfn.IFNA(VLOOKUP($B129,[1]KviZDarije3!$A$1:$K$1000, 4, 0), 0)/'[1]TOP SCORES'!D$3,0)</f>
        <v>0</v>
      </c>
      <c r="G129" s="7">
        <f>IFERROR(100*_xlfn.IFNA(VLOOKUP($B129,[1]KviZDarije4!$A$1:$K$1000, 4, 0), 0)/'[1]TOP SCORES'!E$3,0)</f>
        <v>0</v>
      </c>
      <c r="H129" s="7">
        <f>IFERROR(100*_xlfn.IFNA(VLOOKUP($B129,[1]KviZDarije5!$A$1:$K$1000, 4, 0), 0)/'[1]TOP SCORES'!F$3,0)</f>
        <v>0</v>
      </c>
      <c r="I129" s="7">
        <f>IFERROR(100*_xlfn.IFNA(VLOOKUP($B129,[1]KviZDarije6!$A$1:$K$1000, 4, 0), 0)/'[1]TOP SCORES'!G$3,0)</f>
        <v>0</v>
      </c>
      <c r="J129" s="7">
        <f>IFERROR(100*_xlfn.IFNA(VLOOKUP($B129,[1]KviZDarije7!$A$1:$K$1000, 4, 0), 0)/'[1]TOP SCORES'!H$3,0)</f>
        <v>0</v>
      </c>
      <c r="K129" s="7">
        <f>IFERROR(100*_xlfn.IFNA(VLOOKUP($B129,[1]KviZDarije8!$A$1:$K$1000, 4, 0), 0)/'[1]TOP SCORES'!I$3,0)</f>
        <v>0</v>
      </c>
    </row>
    <row r="130" spans="1:11" ht="15.75" x14ac:dyDescent="0.25">
      <c r="A130" s="1">
        <f ca="1">RANK(C130,C$2:C$998)</f>
        <v>129</v>
      </c>
      <c r="B130" s="14" t="s">
        <v>135</v>
      </c>
      <c r="C130" s="6" cm="1">
        <f t="array" aca="1" ref="C130" ca="1">SUM(LARGE(D130:M130,ROW(INDIRECT("1:7"))))</f>
        <v>64.743589743589737</v>
      </c>
      <c r="D130" s="7">
        <f>IFERROR(100*_xlfn.IFNA(VLOOKUP($B130,[1]KviZDarije1!$A$1:$K$1000, 4, 0), 0)/'[1]TOP SCORES'!B$3,0)</f>
        <v>23.076923076923077</v>
      </c>
      <c r="E130" s="7">
        <f>IFERROR(100*_xlfn.IFNA(VLOOKUP($B130,[1]KviZDarije2!$A$1:$K$1000, 4, 0), 0)/'[1]TOP SCORES'!C$3,0)</f>
        <v>41.666666666666664</v>
      </c>
      <c r="F130" s="7">
        <f>IFERROR(100*_xlfn.IFNA(VLOOKUP($B130,[1]KviZDarije3!$A$1:$K$1000, 4, 0), 0)/'[1]TOP SCORES'!D$3,0)</f>
        <v>0</v>
      </c>
      <c r="G130" s="7">
        <f>IFERROR(100*_xlfn.IFNA(VLOOKUP($B130,[1]KviZDarije4!$A$1:$K$1000, 4, 0), 0)/'[1]TOP SCORES'!E$3,0)</f>
        <v>0</v>
      </c>
      <c r="H130" s="7">
        <f>IFERROR(100*_xlfn.IFNA(VLOOKUP($B130,[1]KviZDarije5!$A$1:$K$1000, 4, 0), 0)/'[1]TOP SCORES'!F$3,0)</f>
        <v>0</v>
      </c>
      <c r="I130" s="7">
        <f>IFERROR(100*_xlfn.IFNA(VLOOKUP($B130,[1]KviZDarije6!$A$1:$K$1000, 4, 0), 0)/'[1]TOP SCORES'!G$3,0)</f>
        <v>0</v>
      </c>
      <c r="J130" s="7">
        <f>IFERROR(100*_xlfn.IFNA(VLOOKUP($B130,[1]KviZDarije7!$A$1:$K$1000, 4, 0), 0)/'[1]TOP SCORES'!H$3,0)</f>
        <v>0</v>
      </c>
      <c r="K130" s="7">
        <f>IFERROR(100*_xlfn.IFNA(VLOOKUP($B130,[1]KviZDarije8!$A$1:$K$1000, 4, 0), 0)/'[1]TOP SCORES'!I$3,0)</f>
        <v>0</v>
      </c>
    </row>
    <row r="131" spans="1:11" ht="15.75" x14ac:dyDescent="0.25">
      <c r="A131" s="1">
        <f ca="1">RANK(C131,C$2:C$998)</f>
        <v>130</v>
      </c>
      <c r="B131" s="14" t="s">
        <v>144</v>
      </c>
      <c r="C131" s="6" cm="1">
        <f t="array" aca="1" ref="C131" ca="1">SUM(LARGE(D131:M131,ROW(INDIRECT("1:7"))))</f>
        <v>61.53846153846154</v>
      </c>
      <c r="D131" s="7">
        <f>IFERROR(100*_xlfn.IFNA(VLOOKUP($B131,[1]KviZDarije1!$A$1:$K$1000, 4, 0), 0)/'[1]TOP SCORES'!B$3,0)</f>
        <v>61.53846153846154</v>
      </c>
      <c r="E131" s="7">
        <f>IFERROR(100*_xlfn.IFNA(VLOOKUP($B131,[1]KviZDarije2!$A$1:$K$1000, 4, 0), 0)/'[1]TOP SCORES'!C$3,0)</f>
        <v>0</v>
      </c>
      <c r="F131" s="7">
        <f>IFERROR(100*_xlfn.IFNA(VLOOKUP($B131,[1]KviZDarije3!$A$1:$K$1000, 4, 0), 0)/'[1]TOP SCORES'!D$3,0)</f>
        <v>0</v>
      </c>
      <c r="G131" s="7">
        <f>IFERROR(100*_xlfn.IFNA(VLOOKUP($B131,[1]KviZDarije4!$A$1:$K$1000, 4, 0), 0)/'[1]TOP SCORES'!E$3,0)</f>
        <v>0</v>
      </c>
      <c r="H131" s="7">
        <f>IFERROR(100*_xlfn.IFNA(VLOOKUP($B131,[1]KviZDarije5!$A$1:$K$1000, 4, 0), 0)/'[1]TOP SCORES'!F$3,0)</f>
        <v>0</v>
      </c>
      <c r="I131" s="7">
        <f>IFERROR(100*_xlfn.IFNA(VLOOKUP($B131,[1]KviZDarije6!$A$1:$K$1000, 4, 0), 0)/'[1]TOP SCORES'!G$3,0)</f>
        <v>0</v>
      </c>
      <c r="J131" s="7">
        <f>IFERROR(100*_xlfn.IFNA(VLOOKUP($B131,[1]KviZDarije7!$A$1:$K$1000, 4, 0), 0)/'[1]TOP SCORES'!H$3,0)</f>
        <v>0</v>
      </c>
      <c r="K131" s="7">
        <f>IFERROR(100*_xlfn.IFNA(VLOOKUP($B131,[1]KviZDarije8!$A$1:$K$1000, 4, 0), 0)/'[1]TOP SCORES'!I$3,0)</f>
        <v>0</v>
      </c>
    </row>
    <row r="132" spans="1:11" ht="15.75" x14ac:dyDescent="0.25">
      <c r="A132" s="1">
        <f ca="1">RANK(C132,C$2:C$998)</f>
        <v>131</v>
      </c>
      <c r="B132" s="14" t="s">
        <v>136</v>
      </c>
      <c r="C132" s="6" cm="1">
        <f t="array" aca="1" ref="C132" ca="1">SUM(LARGE(D132:M132,ROW(INDIRECT("1:7"))))</f>
        <v>61.410256410256416</v>
      </c>
      <c r="D132" s="7">
        <f>IFERROR(100*_xlfn.IFNA(VLOOKUP($B132,[1]KviZDarije1!$A$1:$K$1000, 4, 0), 0)/'[1]TOP SCORES'!B$3,0)</f>
        <v>23.076923076923077</v>
      </c>
      <c r="E132" s="7">
        <f>IFERROR(100*_xlfn.IFNA(VLOOKUP($B132,[1]KviZDarije2!$A$1:$K$1000, 4, 0), 0)/'[1]TOP SCORES'!C$3,0)</f>
        <v>0</v>
      </c>
      <c r="F132" s="7">
        <f>IFERROR(100*_xlfn.IFNA(VLOOKUP($B132,[1]KviZDarije3!$A$1:$K$1000, 4, 0), 0)/'[1]TOP SCORES'!D$3,0)</f>
        <v>25</v>
      </c>
      <c r="G132" s="7">
        <f>IFERROR(100*_xlfn.IFNA(VLOOKUP($B132,[1]KviZDarije4!$A$1:$K$1000, 4, 0), 0)/'[1]TOP SCORES'!E$3,0)</f>
        <v>0</v>
      </c>
      <c r="H132" s="7">
        <f>IFERROR(100*_xlfn.IFNA(VLOOKUP($B132,[1]KviZDarije5!$A$1:$K$1000, 4, 0), 0)/'[1]TOP SCORES'!F$3,0)</f>
        <v>13.333333333333334</v>
      </c>
      <c r="I132" s="7">
        <f>IFERROR(100*_xlfn.IFNA(VLOOKUP($B132,[1]KviZDarije6!$A$1:$K$1000, 4, 0), 0)/'[1]TOP SCORES'!G$3,0)</f>
        <v>0</v>
      </c>
      <c r="J132" s="7">
        <f>IFERROR(100*_xlfn.IFNA(VLOOKUP($B132,[1]KviZDarije7!$A$1:$K$1000, 4, 0), 0)/'[1]TOP SCORES'!H$3,0)</f>
        <v>0</v>
      </c>
      <c r="K132" s="7">
        <f>IFERROR(100*_xlfn.IFNA(VLOOKUP($B132,[1]KviZDarije8!$A$1:$K$1000, 4, 0), 0)/'[1]TOP SCORES'!I$3,0)</f>
        <v>0</v>
      </c>
    </row>
    <row r="133" spans="1:11" ht="15.75" x14ac:dyDescent="0.25">
      <c r="A133" s="1">
        <f ca="1">RANK(C133,C$2:C$998)</f>
        <v>132</v>
      </c>
      <c r="B133" s="14" t="s">
        <v>156</v>
      </c>
      <c r="C133" s="6" cm="1">
        <f t="array" aca="1" ref="C133" ca="1">SUM(LARGE(D133:M133,ROW(INDIRECT("1:7"))))</f>
        <v>58.333333333333336</v>
      </c>
      <c r="D133" s="7">
        <f>IFERROR(100*_xlfn.IFNA(VLOOKUP($B133,[1]KviZDarije1!$A$1:$K$1000, 4, 0), 0)/'[1]TOP SCORES'!B$3,0)</f>
        <v>0</v>
      </c>
      <c r="E133" s="7">
        <f>IFERROR(100*_xlfn.IFNA(VLOOKUP($B133,[1]KviZDarije2!$A$1:$K$1000, 4, 0), 0)/'[1]TOP SCORES'!C$3,0)</f>
        <v>58.333333333333336</v>
      </c>
      <c r="F133" s="7">
        <f>IFERROR(100*_xlfn.IFNA(VLOOKUP($B133,[1]KviZDarije3!$A$1:$K$1000, 4, 0), 0)/'[1]TOP SCORES'!D$3,0)</f>
        <v>0</v>
      </c>
      <c r="G133" s="7">
        <f>IFERROR(100*_xlfn.IFNA(VLOOKUP($B133,[1]KviZDarije4!$A$1:$K$1000, 4, 0), 0)/'[1]TOP SCORES'!E$3,0)</f>
        <v>0</v>
      </c>
      <c r="H133" s="7">
        <f>IFERROR(100*_xlfn.IFNA(VLOOKUP($B133,[1]KviZDarije5!$A$1:$K$1000, 4, 0), 0)/'[1]TOP SCORES'!F$3,0)</f>
        <v>0</v>
      </c>
      <c r="I133" s="7">
        <f>IFERROR(100*_xlfn.IFNA(VLOOKUP($B133,[1]KviZDarije6!$A$1:$K$1000, 4, 0), 0)/'[1]TOP SCORES'!G$3,0)</f>
        <v>0</v>
      </c>
      <c r="J133" s="7">
        <f>IFERROR(100*_xlfn.IFNA(VLOOKUP($B133,[1]KviZDarije7!$A$1:$K$1000, 4, 0), 0)/'[1]TOP SCORES'!H$3,0)</f>
        <v>0</v>
      </c>
      <c r="K133" s="7">
        <f>IFERROR(100*_xlfn.IFNA(VLOOKUP($B133,[1]KviZDarije8!$A$1:$K$1000, 4, 0), 0)/'[1]TOP SCORES'!I$3,0)</f>
        <v>0</v>
      </c>
    </row>
    <row r="134" spans="1:11" ht="15.75" x14ac:dyDescent="0.25">
      <c r="A134" s="1">
        <f ca="1">RANK(C134,C$2:C$998)</f>
        <v>133</v>
      </c>
      <c r="B134" s="14" t="s">
        <v>140</v>
      </c>
      <c r="C134" s="6" cm="1">
        <f t="array" aca="1" ref="C134" ca="1">SUM(LARGE(D134:M134,ROW(INDIRECT("1:7"))))</f>
        <v>56.410256410256409</v>
      </c>
      <c r="D134" s="7">
        <f>IFERROR(100*_xlfn.IFNA(VLOOKUP($B134,[1]KviZDarije1!$A$1:$K$1000, 4, 0), 0)/'[1]TOP SCORES'!B$3,0)</f>
        <v>23.076923076923077</v>
      </c>
      <c r="E134" s="7">
        <f>IFERROR(100*_xlfn.IFNA(VLOOKUP($B134,[1]KviZDarije2!$A$1:$K$1000, 4, 0), 0)/'[1]TOP SCORES'!C$3,0)</f>
        <v>0</v>
      </c>
      <c r="F134" s="7">
        <f>IFERROR(100*_xlfn.IFNA(VLOOKUP($B134,[1]KviZDarije3!$A$1:$K$1000, 4, 0), 0)/'[1]TOP SCORES'!D$3,0)</f>
        <v>0</v>
      </c>
      <c r="G134" s="7">
        <f>IFERROR(100*_xlfn.IFNA(VLOOKUP($B134,[1]KviZDarije4!$A$1:$K$1000, 4, 0), 0)/'[1]TOP SCORES'!E$3,0)</f>
        <v>0</v>
      </c>
      <c r="H134" s="7">
        <f>IFERROR(100*_xlfn.IFNA(VLOOKUP($B134,[1]KviZDarije5!$A$1:$K$1000, 4, 0), 0)/'[1]TOP SCORES'!F$3,0)</f>
        <v>33.333333333333336</v>
      </c>
      <c r="I134" s="7">
        <f>IFERROR(100*_xlfn.IFNA(VLOOKUP($B134,[1]KviZDarije6!$A$1:$K$1000, 4, 0), 0)/'[1]TOP SCORES'!G$3,0)</f>
        <v>0</v>
      </c>
      <c r="J134" s="7">
        <f>IFERROR(100*_xlfn.IFNA(VLOOKUP($B134,[1]KviZDarije7!$A$1:$K$1000, 4, 0), 0)/'[1]TOP SCORES'!H$3,0)</f>
        <v>0</v>
      </c>
      <c r="K134" s="7">
        <f>IFERROR(100*_xlfn.IFNA(VLOOKUP($B134,[1]KviZDarije8!$A$1:$K$1000, 4, 0), 0)/'[1]TOP SCORES'!I$3,0)</f>
        <v>0</v>
      </c>
    </row>
    <row r="135" spans="1:11" ht="15.75" x14ac:dyDescent="0.25">
      <c r="A135" s="1">
        <f ca="1">RANK(C135,C$2:C$998)</f>
        <v>134</v>
      </c>
      <c r="B135" s="12" t="s">
        <v>162</v>
      </c>
      <c r="C135" s="6" cm="1">
        <f t="array" aca="1" ref="C135" ca="1">SUM(LARGE(D135:M135,ROW(INDIRECT("1:7"))))</f>
        <v>53.846153846153847</v>
      </c>
      <c r="D135" s="7">
        <f>IFERROR(100*_xlfn.IFNA(VLOOKUP($B135,[1]KviZDarije1!$A$1:$K$1000, 4, 0), 0)/'[1]TOP SCORES'!B$3,0)</f>
        <v>53.846153846153847</v>
      </c>
      <c r="E135" s="7">
        <f>IFERROR(100*_xlfn.IFNA(VLOOKUP($B135,[1]KviZDarije2!$A$1:$K$1000, 4, 0), 0)/'[1]TOP SCORES'!C$3,0)</f>
        <v>0</v>
      </c>
      <c r="F135" s="7">
        <f>IFERROR(100*_xlfn.IFNA(VLOOKUP($B135,[1]KviZDarije3!$A$1:$K$1000, 4, 0), 0)/'[1]TOP SCORES'!D$3,0)</f>
        <v>0</v>
      </c>
      <c r="G135" s="7">
        <f>IFERROR(100*_xlfn.IFNA(VLOOKUP($B135,[1]KviZDarije4!$A$1:$K$1000, 4, 0), 0)/'[1]TOP SCORES'!E$3,0)</f>
        <v>0</v>
      </c>
      <c r="H135" s="7">
        <f>IFERROR(100*_xlfn.IFNA(VLOOKUP($B135,[1]KviZDarije5!$A$1:$K$1000, 4, 0), 0)/'[1]TOP SCORES'!F$3,0)</f>
        <v>0</v>
      </c>
      <c r="I135" s="7">
        <f>IFERROR(100*_xlfn.IFNA(VLOOKUP($B135,[1]KviZDarije6!$A$1:$K$1000, 4, 0), 0)/'[1]TOP SCORES'!G$3,0)</f>
        <v>0</v>
      </c>
      <c r="J135" s="7">
        <f>IFERROR(100*_xlfn.IFNA(VLOOKUP($B135,[1]KviZDarije7!$A$1:$K$1000, 4, 0), 0)/'[1]TOP SCORES'!H$3,0)</f>
        <v>0</v>
      </c>
      <c r="K135" s="7">
        <f>IFERROR(100*_xlfn.IFNA(VLOOKUP($B135,[1]KviZDarije8!$A$1:$K$1000, 4, 0), 0)/'[1]TOP SCORES'!I$3,0)</f>
        <v>0</v>
      </c>
    </row>
    <row r="136" spans="1:11" ht="15.75" x14ac:dyDescent="0.25">
      <c r="A136" s="1">
        <f ca="1">RANK(C136,C$2:C$998)</f>
        <v>134</v>
      </c>
      <c r="B136" s="12" t="s">
        <v>171</v>
      </c>
      <c r="C136" s="6" cm="1">
        <f t="array" aca="1" ref="C136" ca="1">SUM(LARGE(D136:M136,ROW(INDIRECT("1:7"))))</f>
        <v>53.846153846153847</v>
      </c>
      <c r="D136" s="7">
        <f>IFERROR(100*_xlfn.IFNA(VLOOKUP($B136,[1]KviZDarije1!$A$1:$K$1000, 4, 0), 0)/'[1]TOP SCORES'!B$3,0)</f>
        <v>53.846153846153847</v>
      </c>
      <c r="E136" s="7">
        <f>IFERROR(100*_xlfn.IFNA(VLOOKUP($B136,[1]KviZDarije2!$A$1:$K$1000, 4, 0), 0)/'[1]TOP SCORES'!C$3,0)</f>
        <v>0</v>
      </c>
      <c r="F136" s="7">
        <f>IFERROR(100*_xlfn.IFNA(VLOOKUP($B136,[1]KviZDarije3!$A$1:$K$1000, 4, 0), 0)/'[1]TOP SCORES'!D$3,0)</f>
        <v>0</v>
      </c>
      <c r="G136" s="7">
        <f>IFERROR(100*_xlfn.IFNA(VLOOKUP($B136,[1]KviZDarije4!$A$1:$K$1000, 4, 0), 0)/'[1]TOP SCORES'!E$3,0)</f>
        <v>0</v>
      </c>
      <c r="H136" s="7">
        <f>IFERROR(100*_xlfn.IFNA(VLOOKUP($B136,[1]KviZDarije5!$A$1:$K$1000, 4, 0), 0)/'[1]TOP SCORES'!F$3,0)</f>
        <v>0</v>
      </c>
      <c r="I136" s="7">
        <f>IFERROR(100*_xlfn.IFNA(VLOOKUP($B136,[1]KviZDarije6!$A$1:$K$1000, 4, 0), 0)/'[1]TOP SCORES'!G$3,0)</f>
        <v>0</v>
      </c>
      <c r="J136" s="7">
        <f>IFERROR(100*_xlfn.IFNA(VLOOKUP($B136,[1]KviZDarije7!$A$1:$K$1000, 4, 0), 0)/'[1]TOP SCORES'!H$3,0)</f>
        <v>0</v>
      </c>
      <c r="K136" s="7">
        <f>IFERROR(100*_xlfn.IFNA(VLOOKUP($B136,[1]KviZDarije8!$A$1:$K$1000, 4, 0), 0)/'[1]TOP SCORES'!I$3,0)</f>
        <v>0</v>
      </c>
    </row>
    <row r="137" spans="1:11" ht="15.75" x14ac:dyDescent="0.25">
      <c r="A137" s="1">
        <f ca="1">RANK(C137,C$2:C$998)</f>
        <v>134</v>
      </c>
      <c r="B137" s="14" t="s">
        <v>174</v>
      </c>
      <c r="C137" s="6" cm="1">
        <f t="array" aca="1" ref="C137" ca="1">SUM(LARGE(D137:M137,ROW(INDIRECT("1:7"))))</f>
        <v>53.846153846153847</v>
      </c>
      <c r="D137" s="7">
        <f>IFERROR(100*_xlfn.IFNA(VLOOKUP($B137,[1]KviZDarije1!$A$1:$K$1000, 4, 0), 0)/'[1]TOP SCORES'!B$3,0)</f>
        <v>53.846153846153847</v>
      </c>
      <c r="E137" s="7">
        <f>IFERROR(100*_xlfn.IFNA(VLOOKUP($B137,[1]KviZDarije2!$A$1:$K$1000, 4, 0), 0)/'[1]TOP SCORES'!C$3,0)</f>
        <v>0</v>
      </c>
      <c r="F137" s="7">
        <f>IFERROR(100*_xlfn.IFNA(VLOOKUP($B137,[1]KviZDarije3!$A$1:$K$1000, 4, 0), 0)/'[1]TOP SCORES'!D$3,0)</f>
        <v>0</v>
      </c>
      <c r="G137" s="7">
        <f>IFERROR(100*_xlfn.IFNA(VLOOKUP($B137,[1]KviZDarije4!$A$1:$K$1000, 4, 0), 0)/'[1]TOP SCORES'!E$3,0)</f>
        <v>0</v>
      </c>
      <c r="H137" s="7">
        <f>IFERROR(100*_xlfn.IFNA(VLOOKUP($B137,[1]KviZDarije5!$A$1:$K$1000, 4, 0), 0)/'[1]TOP SCORES'!F$3,0)</f>
        <v>0</v>
      </c>
      <c r="I137" s="7">
        <f>IFERROR(100*_xlfn.IFNA(VLOOKUP($B137,[1]KviZDarije6!$A$1:$K$1000, 4, 0), 0)/'[1]TOP SCORES'!G$3,0)</f>
        <v>0</v>
      </c>
      <c r="J137" s="7">
        <f>IFERROR(100*_xlfn.IFNA(VLOOKUP($B137,[1]KviZDarije7!$A$1:$K$1000, 4, 0), 0)/'[1]TOP SCORES'!H$3,0)</f>
        <v>0</v>
      </c>
      <c r="K137" s="7">
        <f>IFERROR(100*_xlfn.IFNA(VLOOKUP($B137,[1]KviZDarije8!$A$1:$K$1000, 4, 0), 0)/'[1]TOP SCORES'!I$3,0)</f>
        <v>0</v>
      </c>
    </row>
    <row r="138" spans="1:11" ht="15.75" x14ac:dyDescent="0.25">
      <c r="A138" s="1">
        <f ca="1">RANK(C138,C$2:C$998)</f>
        <v>134</v>
      </c>
      <c r="B138" s="14" t="s">
        <v>149</v>
      </c>
      <c r="C138" s="6" cm="1">
        <f t="array" aca="1" ref="C138" ca="1">SUM(LARGE(D138:M138,ROW(INDIRECT("1:7"))))</f>
        <v>53.846153846153847</v>
      </c>
      <c r="D138" s="7">
        <f>IFERROR(100*_xlfn.IFNA(VLOOKUP($B138,[1]KviZDarije1!$A$1:$K$1000, 4, 0), 0)/'[1]TOP SCORES'!B$3,0)</f>
        <v>53.846153846153847</v>
      </c>
      <c r="E138" s="7">
        <f>IFERROR(100*_xlfn.IFNA(VLOOKUP($B138,[1]KviZDarije2!$A$1:$K$1000, 4, 0), 0)/'[1]TOP SCORES'!C$3,0)</f>
        <v>0</v>
      </c>
      <c r="F138" s="7">
        <f>IFERROR(100*_xlfn.IFNA(VLOOKUP($B138,[1]KviZDarije3!$A$1:$K$1000, 4, 0), 0)/'[1]TOP SCORES'!D$3,0)</f>
        <v>0</v>
      </c>
      <c r="G138" s="7">
        <f>IFERROR(100*_xlfn.IFNA(VLOOKUP($B138,[1]KviZDarije4!$A$1:$K$1000, 4, 0), 0)/'[1]TOP SCORES'!E$3,0)</f>
        <v>0</v>
      </c>
      <c r="H138" s="7">
        <f>IFERROR(100*_xlfn.IFNA(VLOOKUP($B138,[1]KviZDarije5!$A$1:$K$1000, 4, 0), 0)/'[1]TOP SCORES'!F$3,0)</f>
        <v>0</v>
      </c>
      <c r="I138" s="7">
        <f>IFERROR(100*_xlfn.IFNA(VLOOKUP($B138,[1]KviZDarije6!$A$1:$K$1000, 4, 0), 0)/'[1]TOP SCORES'!G$3,0)</f>
        <v>0</v>
      </c>
      <c r="J138" s="7">
        <f>IFERROR(100*_xlfn.IFNA(VLOOKUP($B138,[1]KviZDarije7!$A$1:$K$1000, 4, 0), 0)/'[1]TOP SCORES'!H$3,0)</f>
        <v>0</v>
      </c>
      <c r="K138" s="7">
        <f>IFERROR(100*_xlfn.IFNA(VLOOKUP($B138,[1]KviZDarije8!$A$1:$K$1000, 4, 0), 0)/'[1]TOP SCORES'!I$3,0)</f>
        <v>0</v>
      </c>
    </row>
    <row r="139" spans="1:11" ht="15.75" x14ac:dyDescent="0.25">
      <c r="A139" s="1">
        <f ca="1">RANK(C139,C$2:C$998)</f>
        <v>138</v>
      </c>
      <c r="B139" s="14" t="s">
        <v>172</v>
      </c>
      <c r="C139" s="6" cm="1">
        <f t="array" aca="1" ref="C139" ca="1">SUM(LARGE(D139:M139,ROW(INDIRECT("1:7"))))</f>
        <v>50</v>
      </c>
      <c r="D139" s="7">
        <f>IFERROR(100*_xlfn.IFNA(VLOOKUP($B139,[1]KviZDarije1!$A$1:$K$1000, 4, 0), 0)/'[1]TOP SCORES'!B$3,0)</f>
        <v>0</v>
      </c>
      <c r="E139" s="7">
        <f>IFERROR(100*_xlfn.IFNA(VLOOKUP($B139,[1]KviZDarije2!$A$1:$K$1000, 4, 0), 0)/'[1]TOP SCORES'!C$3,0)</f>
        <v>0</v>
      </c>
      <c r="F139" s="7">
        <f>IFERROR(100*_xlfn.IFNA(VLOOKUP($B139,[1]KviZDarije3!$A$1:$K$1000, 4, 0), 0)/'[1]TOP SCORES'!D$3,0)</f>
        <v>50</v>
      </c>
      <c r="G139" s="7">
        <f>IFERROR(100*_xlfn.IFNA(VLOOKUP($B139,[1]KviZDarije4!$A$1:$K$1000, 4, 0), 0)/'[1]TOP SCORES'!E$3,0)</f>
        <v>0</v>
      </c>
      <c r="H139" s="7">
        <f>IFERROR(100*_xlfn.IFNA(VLOOKUP($B139,[1]KviZDarije5!$A$1:$K$1000, 4, 0), 0)/'[1]TOP SCORES'!F$3,0)</f>
        <v>0</v>
      </c>
      <c r="I139" s="7">
        <f>IFERROR(100*_xlfn.IFNA(VLOOKUP($B139,[1]KviZDarije6!$A$1:$K$1000, 4, 0), 0)/'[1]TOP SCORES'!G$3,0)</f>
        <v>0</v>
      </c>
      <c r="J139" s="7">
        <f>IFERROR(100*_xlfn.IFNA(VLOOKUP($B139,[1]KviZDarije7!$A$1:$K$1000, 4, 0), 0)/'[1]TOP SCORES'!H$3,0)</f>
        <v>0</v>
      </c>
      <c r="K139" s="7">
        <f>IFERROR(100*_xlfn.IFNA(VLOOKUP($B139,[1]KviZDarije8!$A$1:$K$1000, 4, 0), 0)/'[1]TOP SCORES'!I$3,0)</f>
        <v>0</v>
      </c>
    </row>
    <row r="140" spans="1:11" ht="15.75" x14ac:dyDescent="0.25">
      <c r="A140" s="1">
        <f ca="1">RANK(C140,C$2:C$998)</f>
        <v>139</v>
      </c>
      <c r="B140" s="12" t="s">
        <v>177</v>
      </c>
      <c r="C140" s="6" cm="1">
        <f t="array" aca="1" ref="C140" ca="1">SUM(LARGE(D140:M140,ROW(INDIRECT("1:7"))))</f>
        <v>46.666666666666664</v>
      </c>
      <c r="D140" s="7">
        <f>IFERROR(100*_xlfn.IFNA(VLOOKUP($B140,[1]KviZDarije1!$A$1:$K$1000, 4, 0), 0)/'[1]TOP SCORES'!B$3,0)</f>
        <v>0</v>
      </c>
      <c r="E140" s="7">
        <f>IFERROR(100*_xlfn.IFNA(VLOOKUP($B140,[1]KviZDarije2!$A$1:$K$1000, 4, 0), 0)/'[1]TOP SCORES'!C$3,0)</f>
        <v>0</v>
      </c>
      <c r="F140" s="7">
        <f>IFERROR(100*_xlfn.IFNA(VLOOKUP($B140,[1]KviZDarije3!$A$1:$K$1000, 4, 0), 0)/'[1]TOP SCORES'!D$3,0)</f>
        <v>0</v>
      </c>
      <c r="G140" s="7">
        <f>IFERROR(100*_xlfn.IFNA(VLOOKUP($B140,[1]KviZDarije4!$A$1:$K$1000, 4, 0), 0)/'[1]TOP SCORES'!E$3,0)</f>
        <v>46.666666666666664</v>
      </c>
      <c r="H140" s="7">
        <f>IFERROR(100*_xlfn.IFNA(VLOOKUP($B140,[1]KviZDarije5!$A$1:$K$1000, 4, 0), 0)/'[1]TOP SCORES'!F$3,0)</f>
        <v>0</v>
      </c>
      <c r="I140" s="7">
        <f>IFERROR(100*_xlfn.IFNA(VLOOKUP($B140,[1]KviZDarije6!$A$1:$K$1000, 4, 0), 0)/'[1]TOP SCORES'!G$3,0)</f>
        <v>0</v>
      </c>
      <c r="J140" s="7">
        <f>IFERROR(100*_xlfn.IFNA(VLOOKUP($B140,[1]KviZDarije7!$A$1:$K$1000, 4, 0), 0)/'[1]TOP SCORES'!H$3,0)</f>
        <v>0</v>
      </c>
      <c r="K140" s="7">
        <f>IFERROR(100*_xlfn.IFNA(VLOOKUP($B140,[1]KviZDarije8!$A$1:$K$1000, 4, 0), 0)/'[1]TOP SCORES'!I$3,0)</f>
        <v>0</v>
      </c>
    </row>
    <row r="141" spans="1:11" ht="15.75" x14ac:dyDescent="0.25">
      <c r="A141" s="1">
        <f ca="1">RANK(C141,C$2:C$998)</f>
        <v>140</v>
      </c>
      <c r="B141" s="12" t="s">
        <v>153</v>
      </c>
      <c r="C141" s="6" cm="1">
        <f t="array" aca="1" ref="C141" ca="1">SUM(LARGE(D141:M141,ROW(INDIRECT("1:7"))))</f>
        <v>46.153846153846153</v>
      </c>
      <c r="D141" s="7">
        <f>IFERROR(100*_xlfn.IFNA(VLOOKUP($B141,[1]KviZDarije1!$A$1:$K$1000, 4, 0), 0)/'[1]TOP SCORES'!B$3,0)</f>
        <v>46.153846153846153</v>
      </c>
      <c r="E141" s="7">
        <f>IFERROR(100*_xlfn.IFNA(VLOOKUP($B141,[1]KviZDarije2!$A$1:$K$1000, 4, 0), 0)/'[1]TOP SCORES'!C$3,0)</f>
        <v>0</v>
      </c>
      <c r="F141" s="7">
        <f>IFERROR(100*_xlfn.IFNA(VLOOKUP($B141,[1]KviZDarije3!$A$1:$K$1000, 4, 0), 0)/'[1]TOP SCORES'!D$3,0)</f>
        <v>0</v>
      </c>
      <c r="G141" s="7">
        <f>IFERROR(100*_xlfn.IFNA(VLOOKUP($B141,[1]KviZDarije4!$A$1:$K$1000, 4, 0), 0)/'[1]TOP SCORES'!E$3,0)</f>
        <v>0</v>
      </c>
      <c r="H141" s="7">
        <f>IFERROR(100*_xlfn.IFNA(VLOOKUP($B141,[1]KviZDarije5!$A$1:$K$1000, 4, 0), 0)/'[1]TOP SCORES'!F$3,0)</f>
        <v>0</v>
      </c>
      <c r="I141" s="7">
        <f>IFERROR(100*_xlfn.IFNA(VLOOKUP($B141,[1]KviZDarije6!$A$1:$K$1000, 4, 0), 0)/'[1]TOP SCORES'!G$3,0)</f>
        <v>0</v>
      </c>
      <c r="J141" s="7">
        <f>IFERROR(100*_xlfn.IFNA(VLOOKUP($B141,[1]KviZDarije7!$A$1:$K$1000, 4, 0), 0)/'[1]TOP SCORES'!H$3,0)</f>
        <v>0</v>
      </c>
      <c r="K141" s="7">
        <f>IFERROR(100*_xlfn.IFNA(VLOOKUP($B141,[1]KviZDarije8!$A$1:$K$1000, 4, 0), 0)/'[1]TOP SCORES'!I$3,0)</f>
        <v>0</v>
      </c>
    </row>
    <row r="142" spans="1:11" ht="15.75" x14ac:dyDescent="0.25">
      <c r="A142" s="1">
        <f ca="1">RANK(C142,C$2:C$998)</f>
        <v>140</v>
      </c>
      <c r="B142" s="14" t="s">
        <v>159</v>
      </c>
      <c r="C142" s="6" cm="1">
        <f t="array" aca="1" ref="C142" ca="1">SUM(LARGE(D142:M142,ROW(INDIRECT("1:7"))))</f>
        <v>46.153846153846153</v>
      </c>
      <c r="D142" s="7">
        <f>IFERROR(100*_xlfn.IFNA(VLOOKUP($B142,[1]KviZDarije1!$A$1:$K$1000, 4, 0), 0)/'[1]TOP SCORES'!B$3,0)</f>
        <v>46.153846153846153</v>
      </c>
      <c r="E142" s="7">
        <f>IFERROR(100*_xlfn.IFNA(VLOOKUP($B142,[1]KviZDarije2!$A$1:$K$1000, 4, 0), 0)/'[1]TOP SCORES'!C$3,0)</f>
        <v>0</v>
      </c>
      <c r="F142" s="7">
        <f>IFERROR(100*_xlfn.IFNA(VLOOKUP($B142,[1]KviZDarije3!$A$1:$K$1000, 4, 0), 0)/'[1]TOP SCORES'!D$3,0)</f>
        <v>0</v>
      </c>
      <c r="G142" s="7">
        <f>IFERROR(100*_xlfn.IFNA(VLOOKUP($B142,[1]KviZDarije4!$A$1:$K$1000, 4, 0), 0)/'[1]TOP SCORES'!E$3,0)</f>
        <v>0</v>
      </c>
      <c r="H142" s="7">
        <f>IFERROR(100*_xlfn.IFNA(VLOOKUP($B142,[1]KviZDarije5!$A$1:$K$1000, 4, 0), 0)/'[1]TOP SCORES'!F$3,0)</f>
        <v>0</v>
      </c>
      <c r="I142" s="7">
        <f>IFERROR(100*_xlfn.IFNA(VLOOKUP($B142,[1]KviZDarije6!$A$1:$K$1000, 4, 0), 0)/'[1]TOP SCORES'!G$3,0)</f>
        <v>0</v>
      </c>
      <c r="J142" s="7">
        <f>IFERROR(100*_xlfn.IFNA(VLOOKUP($B142,[1]KviZDarije7!$A$1:$K$1000, 4, 0), 0)/'[1]TOP SCORES'!H$3,0)</f>
        <v>0</v>
      </c>
      <c r="K142" s="7">
        <f>IFERROR(100*_xlfn.IFNA(VLOOKUP($B142,[1]KviZDarije8!$A$1:$K$1000, 4, 0), 0)/'[1]TOP SCORES'!I$3,0)</f>
        <v>0</v>
      </c>
    </row>
    <row r="143" spans="1:11" ht="15.75" x14ac:dyDescent="0.25">
      <c r="A143" s="1">
        <f ca="1">RANK(C143,C$2:C$998)</f>
        <v>142</v>
      </c>
      <c r="B143" s="12" t="s">
        <v>139</v>
      </c>
      <c r="C143" s="6" cm="1">
        <f t="array" aca="1" ref="C143" ca="1">SUM(LARGE(D143:M143,ROW(INDIRECT("1:7"))))</f>
        <v>45</v>
      </c>
      <c r="D143" s="7">
        <f>IFERROR(100*_xlfn.IFNA(VLOOKUP($B143,[1]KviZDarije1!$A$1:$K$1000, 4, 0), 0)/'[1]TOP SCORES'!B$3,0)</f>
        <v>0</v>
      </c>
      <c r="E143" s="7">
        <f>IFERROR(100*_xlfn.IFNA(VLOOKUP($B143,[1]KviZDarije2!$A$1:$K$1000, 4, 0), 0)/'[1]TOP SCORES'!C$3,0)</f>
        <v>0</v>
      </c>
      <c r="F143" s="7">
        <f>IFERROR(100*_xlfn.IFNA(VLOOKUP($B143,[1]KviZDarije3!$A$1:$K$1000, 4, 0), 0)/'[1]TOP SCORES'!D$3,0)</f>
        <v>25</v>
      </c>
      <c r="G143" s="7">
        <f>IFERROR(100*_xlfn.IFNA(VLOOKUP($B143,[1]KviZDarije4!$A$1:$K$1000, 4, 0), 0)/'[1]TOP SCORES'!E$3,0)</f>
        <v>0</v>
      </c>
      <c r="H143" s="7">
        <f>IFERROR(100*_xlfn.IFNA(VLOOKUP($B143,[1]KviZDarije5!$A$1:$K$1000, 4, 0), 0)/'[1]TOP SCORES'!F$3,0)</f>
        <v>20</v>
      </c>
      <c r="I143" s="7">
        <f>IFERROR(100*_xlfn.IFNA(VLOOKUP($B143,[1]KviZDarije6!$A$1:$K$1000, 4, 0), 0)/'[1]TOP SCORES'!G$3,0)</f>
        <v>0</v>
      </c>
      <c r="J143" s="7">
        <f>IFERROR(100*_xlfn.IFNA(VLOOKUP($B143,[1]KviZDarije7!$A$1:$K$1000, 4, 0), 0)/'[1]TOP SCORES'!H$3,0)</f>
        <v>0</v>
      </c>
      <c r="K143" s="7">
        <f>IFERROR(100*_xlfn.IFNA(VLOOKUP($B143,[1]KviZDarije8!$A$1:$K$1000, 4, 0), 0)/'[1]TOP SCORES'!I$3,0)</f>
        <v>0</v>
      </c>
    </row>
    <row r="144" spans="1:11" ht="15.75" x14ac:dyDescent="0.25">
      <c r="A144" s="1">
        <f ca="1">RANK(C144,C$2:C$998)</f>
        <v>142</v>
      </c>
      <c r="B144" s="14" t="s">
        <v>167</v>
      </c>
      <c r="C144" s="6" cm="1">
        <f t="array" aca="1" ref="C144" ca="1">SUM(LARGE(D144:M144,ROW(INDIRECT("1:7"))))</f>
        <v>45</v>
      </c>
      <c r="D144" s="7">
        <f>IFERROR(100*_xlfn.IFNA(VLOOKUP($B144,[1]KviZDarije1!$A$1:$K$1000, 4, 0), 0)/'[1]TOP SCORES'!B$3,0)</f>
        <v>0</v>
      </c>
      <c r="E144" s="7">
        <f>IFERROR(100*_xlfn.IFNA(VLOOKUP($B144,[1]KviZDarije2!$A$1:$K$1000, 4, 0), 0)/'[1]TOP SCORES'!C$3,0)</f>
        <v>0</v>
      </c>
      <c r="F144" s="7">
        <f>IFERROR(100*_xlfn.IFNA(VLOOKUP($B144,[1]KviZDarije3!$A$1:$K$1000, 4, 0), 0)/'[1]TOP SCORES'!D$3,0)</f>
        <v>25</v>
      </c>
      <c r="G144" s="7">
        <f>IFERROR(100*_xlfn.IFNA(VLOOKUP($B144,[1]KviZDarije4!$A$1:$K$1000, 4, 0), 0)/'[1]TOP SCORES'!E$3,0)</f>
        <v>20</v>
      </c>
      <c r="H144" s="7">
        <f>IFERROR(100*_xlfn.IFNA(VLOOKUP($B144,[1]KviZDarije5!$A$1:$K$1000, 4, 0), 0)/'[1]TOP SCORES'!F$3,0)</f>
        <v>0</v>
      </c>
      <c r="I144" s="7">
        <f>IFERROR(100*_xlfn.IFNA(VLOOKUP($B144,[1]KviZDarije6!$A$1:$K$1000, 4, 0), 0)/'[1]TOP SCORES'!G$3,0)</f>
        <v>0</v>
      </c>
      <c r="J144" s="7">
        <f>IFERROR(100*_xlfn.IFNA(VLOOKUP($B144,[1]KviZDarije7!$A$1:$K$1000, 4, 0), 0)/'[1]TOP SCORES'!H$3,0)</f>
        <v>0</v>
      </c>
      <c r="K144" s="7">
        <f>IFERROR(100*_xlfn.IFNA(VLOOKUP($B144,[1]KviZDarije8!$A$1:$K$1000, 4, 0), 0)/'[1]TOP SCORES'!I$3,0)</f>
        <v>0</v>
      </c>
    </row>
    <row r="145" spans="1:11" ht="15.75" x14ac:dyDescent="0.25">
      <c r="A145" s="1">
        <f ca="1">RANK(C145,C$2:C$998)</f>
        <v>144</v>
      </c>
      <c r="B145" s="12" t="s">
        <v>143</v>
      </c>
      <c r="C145" s="6" cm="1">
        <f t="array" aca="1" ref="C145" ca="1">SUM(LARGE(D145:M145,ROW(INDIRECT("1:7"))))</f>
        <v>40</v>
      </c>
      <c r="D145" s="7">
        <f>IFERROR(100*_xlfn.IFNA(VLOOKUP($B145,[1]KviZDarije1!$A$1:$K$1000, 4, 0), 0)/'[1]TOP SCORES'!B$3,0)</f>
        <v>0</v>
      </c>
      <c r="E145" s="7">
        <f>IFERROR(100*_xlfn.IFNA(VLOOKUP($B145,[1]KviZDarije2!$A$1:$K$1000, 4, 0), 0)/'[1]TOP SCORES'!C$3,0)</f>
        <v>0</v>
      </c>
      <c r="F145" s="7">
        <f>IFERROR(100*_xlfn.IFNA(VLOOKUP($B145,[1]KviZDarije3!$A$1:$K$1000, 4, 0), 0)/'[1]TOP SCORES'!D$3,0)</f>
        <v>0</v>
      </c>
      <c r="G145" s="7">
        <f>IFERROR(100*_xlfn.IFNA(VLOOKUP($B145,[1]KviZDarije4!$A$1:$K$1000, 4, 0), 0)/'[1]TOP SCORES'!E$3,0)</f>
        <v>0</v>
      </c>
      <c r="H145" s="7">
        <f>IFERROR(100*_xlfn.IFNA(VLOOKUP($B145,[1]KviZDarije5!$A$1:$K$1000, 4, 0), 0)/'[1]TOP SCORES'!F$3,0)</f>
        <v>40</v>
      </c>
      <c r="I145" s="7">
        <f>IFERROR(100*_xlfn.IFNA(VLOOKUP($B145,[1]KviZDarije6!$A$1:$K$1000, 4, 0), 0)/'[1]TOP SCORES'!G$3,0)</f>
        <v>0</v>
      </c>
      <c r="J145" s="7">
        <f>IFERROR(100*_xlfn.IFNA(VLOOKUP($B145,[1]KviZDarije7!$A$1:$K$1000, 4, 0), 0)/'[1]TOP SCORES'!H$3,0)</f>
        <v>0</v>
      </c>
      <c r="K145" s="7">
        <f>IFERROR(100*_xlfn.IFNA(VLOOKUP($B145,[1]KviZDarije8!$A$1:$K$1000, 4, 0), 0)/'[1]TOP SCORES'!I$3,0)</f>
        <v>0</v>
      </c>
    </row>
    <row r="146" spans="1:11" ht="15.75" x14ac:dyDescent="0.25">
      <c r="A146" s="1">
        <f ca="1">RANK(C146,C$2:C$998)</f>
        <v>145</v>
      </c>
      <c r="B146" s="14" t="s">
        <v>175</v>
      </c>
      <c r="C146" s="6" cm="1">
        <f t="array" aca="1" ref="C146" ca="1">SUM(LARGE(D146:M146,ROW(INDIRECT("1:7"))))</f>
        <v>38.46153846153846</v>
      </c>
      <c r="D146" s="7">
        <f>IFERROR(100*_xlfn.IFNA(VLOOKUP($B146,[1]KviZDarije1!$A$1:$K$1000, 4, 0), 0)/'[1]TOP SCORES'!B$3,0)</f>
        <v>38.46153846153846</v>
      </c>
      <c r="E146" s="7">
        <f>IFERROR(100*_xlfn.IFNA(VLOOKUP($B146,[1]KviZDarije2!$A$1:$K$1000, 4, 0), 0)/'[1]TOP SCORES'!C$3,0)</f>
        <v>0</v>
      </c>
      <c r="F146" s="7">
        <f>IFERROR(100*_xlfn.IFNA(VLOOKUP($B146,[1]KviZDarije3!$A$1:$K$1000, 4, 0), 0)/'[1]TOP SCORES'!D$3,0)</f>
        <v>0</v>
      </c>
      <c r="G146" s="7">
        <f>IFERROR(100*_xlfn.IFNA(VLOOKUP($B146,[1]KviZDarije4!$A$1:$K$1000, 4, 0), 0)/'[1]TOP SCORES'!E$3,0)</f>
        <v>0</v>
      </c>
      <c r="H146" s="7">
        <f>IFERROR(100*_xlfn.IFNA(VLOOKUP($B146,[1]KviZDarije5!$A$1:$K$1000, 4, 0), 0)/'[1]TOP SCORES'!F$3,0)</f>
        <v>0</v>
      </c>
      <c r="I146" s="7">
        <f>IFERROR(100*_xlfn.IFNA(VLOOKUP($B146,[1]KviZDarije6!$A$1:$K$1000, 4, 0), 0)/'[1]TOP SCORES'!G$3,0)</f>
        <v>0</v>
      </c>
      <c r="J146" s="7">
        <f>IFERROR(100*_xlfn.IFNA(VLOOKUP($B146,[1]KviZDarije7!$A$1:$K$1000, 4, 0), 0)/'[1]TOP SCORES'!H$3,0)</f>
        <v>0</v>
      </c>
      <c r="K146" s="7">
        <f>IFERROR(100*_xlfn.IFNA(VLOOKUP($B146,[1]KviZDarije8!$A$1:$K$1000, 4, 0), 0)/'[1]TOP SCORES'!I$3,0)</f>
        <v>0</v>
      </c>
    </row>
    <row r="147" spans="1:11" ht="15.75" x14ac:dyDescent="0.25">
      <c r="A147" s="1">
        <f ca="1">RANK(C147,C$2:C$998)</f>
        <v>146</v>
      </c>
      <c r="B147" s="14" t="s">
        <v>170</v>
      </c>
      <c r="C147" s="6" cm="1">
        <f t="array" aca="1" ref="C147" ca="1">SUM(LARGE(D147:M147,ROW(INDIRECT("1:7"))))</f>
        <v>33.333333333333336</v>
      </c>
      <c r="D147" s="7">
        <f>IFERROR(100*_xlfn.IFNA(VLOOKUP($B147,[1]KviZDarije1!$A$1:$K$1000, 4, 0), 0)/'[1]TOP SCORES'!B$3,0)</f>
        <v>0</v>
      </c>
      <c r="E147" s="7">
        <f>IFERROR(100*_xlfn.IFNA(VLOOKUP($B147,[1]KviZDarije2!$A$1:$K$1000, 4, 0), 0)/'[1]TOP SCORES'!C$3,0)</f>
        <v>33.333333333333336</v>
      </c>
      <c r="F147" s="7">
        <f>IFERROR(100*_xlfn.IFNA(VLOOKUP($B147,[1]KviZDarije3!$A$1:$K$1000, 4, 0), 0)/'[1]TOP SCORES'!D$3,0)</f>
        <v>0</v>
      </c>
      <c r="G147" s="7">
        <f>IFERROR(100*_xlfn.IFNA(VLOOKUP($B147,[1]KviZDarije4!$A$1:$K$1000, 4, 0), 0)/'[1]TOP SCORES'!E$3,0)</f>
        <v>0</v>
      </c>
      <c r="H147" s="7">
        <f>IFERROR(100*_xlfn.IFNA(VLOOKUP($B147,[1]KviZDarije5!$A$1:$K$1000, 4, 0), 0)/'[1]TOP SCORES'!F$3,0)</f>
        <v>0</v>
      </c>
      <c r="I147" s="7">
        <f>IFERROR(100*_xlfn.IFNA(VLOOKUP($B147,[1]KviZDarije6!$A$1:$K$1000, 4, 0), 0)/'[1]TOP SCORES'!G$3,0)</f>
        <v>0</v>
      </c>
      <c r="J147" s="7">
        <f>IFERROR(100*_xlfn.IFNA(VLOOKUP($B147,[1]KviZDarije7!$A$1:$K$1000, 4, 0), 0)/'[1]TOP SCORES'!H$3,0)</f>
        <v>0</v>
      </c>
      <c r="K147" s="7">
        <f>IFERROR(100*_xlfn.IFNA(VLOOKUP($B147,[1]KviZDarije8!$A$1:$K$1000, 4, 0), 0)/'[1]TOP SCORES'!I$3,0)</f>
        <v>0</v>
      </c>
    </row>
    <row r="148" spans="1:11" ht="15.75" x14ac:dyDescent="0.25">
      <c r="A148" s="1">
        <f ca="1">RANK(C148,C$2:C$998)</f>
        <v>146</v>
      </c>
      <c r="B148" s="14" t="s">
        <v>155</v>
      </c>
      <c r="C148" s="6" cm="1">
        <f t="array" aca="1" ref="C148" ca="1">SUM(LARGE(D148:M148,ROW(INDIRECT("1:7"))))</f>
        <v>33.333333333333336</v>
      </c>
      <c r="D148" s="7">
        <f>IFERROR(100*_xlfn.IFNA(VLOOKUP($B148,[1]KviZDarije1!$A$1:$K$1000, 4, 0), 0)/'[1]TOP SCORES'!B$3,0)</f>
        <v>0</v>
      </c>
      <c r="E148" s="7">
        <f>IFERROR(100*_xlfn.IFNA(VLOOKUP($B148,[1]KviZDarije2!$A$1:$K$1000, 4, 0), 0)/'[1]TOP SCORES'!C$3,0)</f>
        <v>0</v>
      </c>
      <c r="F148" s="7">
        <f>IFERROR(100*_xlfn.IFNA(VLOOKUP($B148,[1]KviZDarije3!$A$1:$K$1000, 4, 0), 0)/'[1]TOP SCORES'!D$3,0)</f>
        <v>0</v>
      </c>
      <c r="G148" s="7">
        <f>IFERROR(100*_xlfn.IFNA(VLOOKUP($B148,[1]KviZDarije4!$A$1:$K$1000, 4, 0), 0)/'[1]TOP SCORES'!E$3,0)</f>
        <v>0</v>
      </c>
      <c r="H148" s="7">
        <f>IFERROR(100*_xlfn.IFNA(VLOOKUP($B148,[1]KviZDarije5!$A$1:$K$1000, 4, 0), 0)/'[1]TOP SCORES'!F$3,0)</f>
        <v>33.333333333333336</v>
      </c>
      <c r="I148" s="7">
        <f>IFERROR(100*_xlfn.IFNA(VLOOKUP($B148,[1]KviZDarije6!$A$1:$K$1000, 4, 0), 0)/'[1]TOP SCORES'!G$3,0)</f>
        <v>0</v>
      </c>
      <c r="J148" s="7">
        <f>IFERROR(100*_xlfn.IFNA(VLOOKUP($B148,[1]KviZDarije7!$A$1:$K$1000, 4, 0), 0)/'[1]TOP SCORES'!H$3,0)</f>
        <v>0</v>
      </c>
      <c r="K148" s="7">
        <f>IFERROR(100*_xlfn.IFNA(VLOOKUP($B148,[1]KviZDarije8!$A$1:$K$1000, 4, 0), 0)/'[1]TOP SCORES'!I$3,0)</f>
        <v>0</v>
      </c>
    </row>
    <row r="149" spans="1:11" ht="15.75" x14ac:dyDescent="0.25">
      <c r="A149" s="1">
        <f ca="1">RANK(C149,C$2:C$998)</f>
        <v>146</v>
      </c>
      <c r="B149" s="14" t="s">
        <v>160</v>
      </c>
      <c r="C149" s="6" cm="1">
        <f t="array" aca="1" ref="C149" ca="1">SUM(LARGE(D149:M149,ROW(INDIRECT("1:7"))))</f>
        <v>33.333333333333336</v>
      </c>
      <c r="D149" s="7">
        <f>IFERROR(100*_xlfn.IFNA(VLOOKUP($B149,[1]KviZDarije1!$A$1:$K$1000, 4, 0), 0)/'[1]TOP SCORES'!B$3,0)</f>
        <v>0</v>
      </c>
      <c r="E149" s="7">
        <f>IFERROR(100*_xlfn.IFNA(VLOOKUP($B149,[1]KviZDarije2!$A$1:$K$1000, 4, 0), 0)/'[1]TOP SCORES'!C$3,0)</f>
        <v>0</v>
      </c>
      <c r="F149" s="7">
        <f>IFERROR(100*_xlfn.IFNA(VLOOKUP($B149,[1]KviZDarije3!$A$1:$K$1000, 4, 0), 0)/'[1]TOP SCORES'!D$3,0)</f>
        <v>0</v>
      </c>
      <c r="G149" s="7">
        <f>IFERROR(100*_xlfn.IFNA(VLOOKUP($B149,[1]KviZDarije4!$A$1:$K$1000, 4, 0), 0)/'[1]TOP SCORES'!E$3,0)</f>
        <v>0</v>
      </c>
      <c r="H149" s="7">
        <f>IFERROR(100*_xlfn.IFNA(VLOOKUP($B149,[1]KviZDarije5!$A$1:$K$1000, 4, 0), 0)/'[1]TOP SCORES'!F$3,0)</f>
        <v>33.333333333333336</v>
      </c>
      <c r="I149" s="7">
        <f>IFERROR(100*_xlfn.IFNA(VLOOKUP($B149,[1]KviZDarije6!$A$1:$K$1000, 4, 0), 0)/'[1]TOP SCORES'!G$3,0)</f>
        <v>0</v>
      </c>
      <c r="J149" s="7">
        <f>IFERROR(100*_xlfn.IFNA(VLOOKUP($B149,[1]KviZDarije7!$A$1:$K$1000, 4, 0), 0)/'[1]TOP SCORES'!H$3,0)</f>
        <v>0</v>
      </c>
      <c r="K149" s="7">
        <f>IFERROR(100*_xlfn.IFNA(VLOOKUP($B149,[1]KviZDarije8!$A$1:$K$1000, 4, 0), 0)/'[1]TOP SCORES'!I$3,0)</f>
        <v>0</v>
      </c>
    </row>
    <row r="150" spans="1:11" ht="15.75" x14ac:dyDescent="0.25">
      <c r="A150" s="1">
        <f ca="1">RANK(C150,C$2:C$998)</f>
        <v>149</v>
      </c>
      <c r="B150" s="14" t="s">
        <v>176</v>
      </c>
      <c r="C150" s="6" cm="1">
        <f t="array" aca="1" ref="C150" ca="1">SUM(LARGE(D150:M150,ROW(INDIRECT("1:7"))))</f>
        <v>30.76923076923077</v>
      </c>
      <c r="D150" s="7">
        <f>IFERROR(100*_xlfn.IFNA(VLOOKUP($B150,[1]KviZDarije1!$A$1:$K$1000, 4, 0), 0)/'[1]TOP SCORES'!B$3,0)</f>
        <v>30.76923076923077</v>
      </c>
      <c r="E150" s="7">
        <f>IFERROR(100*_xlfn.IFNA(VLOOKUP($B150,[1]KviZDarije2!$A$1:$K$1000, 4, 0), 0)/'[1]TOP SCORES'!C$3,0)</f>
        <v>0</v>
      </c>
      <c r="F150" s="7">
        <f>IFERROR(100*_xlfn.IFNA(VLOOKUP($B150,[1]KviZDarije3!$A$1:$K$1000, 4, 0), 0)/'[1]TOP SCORES'!D$3,0)</f>
        <v>0</v>
      </c>
      <c r="G150" s="7">
        <f>IFERROR(100*_xlfn.IFNA(VLOOKUP($B150,[1]KviZDarije4!$A$1:$K$1000, 4, 0), 0)/'[1]TOP SCORES'!E$3,0)</f>
        <v>0</v>
      </c>
      <c r="H150" s="7">
        <f>IFERROR(100*_xlfn.IFNA(VLOOKUP($B150,[1]KviZDarije5!$A$1:$K$1000, 4, 0), 0)/'[1]TOP SCORES'!F$3,0)</f>
        <v>0</v>
      </c>
      <c r="I150" s="7">
        <f>IFERROR(100*_xlfn.IFNA(VLOOKUP($B150,[1]KviZDarije6!$A$1:$K$1000, 4, 0), 0)/'[1]TOP SCORES'!G$3,0)</f>
        <v>0</v>
      </c>
      <c r="J150" s="7">
        <f>IFERROR(100*_xlfn.IFNA(VLOOKUP($B150,[1]KviZDarije7!$A$1:$K$1000, 4, 0), 0)/'[1]TOP SCORES'!H$3,0)</f>
        <v>0</v>
      </c>
      <c r="K150" s="7">
        <f>IFERROR(100*_xlfn.IFNA(VLOOKUP($B150,[1]KviZDarije8!$A$1:$K$1000, 4, 0), 0)/'[1]TOP SCORES'!I$3,0)</f>
        <v>0</v>
      </c>
    </row>
    <row r="151" spans="1:11" ht="15.75" x14ac:dyDescent="0.25">
      <c r="A151" s="1">
        <f ca="1">RANK(C151,C$2:C$998)</f>
        <v>149</v>
      </c>
      <c r="B151" s="14" t="s">
        <v>192</v>
      </c>
      <c r="C151" s="6" cm="1">
        <f t="array" aca="1" ref="C151" ca="1">SUM(LARGE(D151:M151,ROW(INDIRECT("1:7"))))</f>
        <v>30.76923076923077</v>
      </c>
      <c r="D151" s="7">
        <f>IFERROR(100*_xlfn.IFNA(VLOOKUP($B151,[1]KviZDarije1!$A$1:$K$1000, 4, 0), 0)/'[1]TOP SCORES'!B$3,0)</f>
        <v>30.76923076923077</v>
      </c>
      <c r="E151" s="7">
        <f>IFERROR(100*_xlfn.IFNA(VLOOKUP($B151,[1]KviZDarije2!$A$1:$K$1000, 4, 0), 0)/'[1]TOP SCORES'!C$3,0)</f>
        <v>0</v>
      </c>
      <c r="F151" s="7">
        <f>IFERROR(100*_xlfn.IFNA(VLOOKUP($B151,[1]KviZDarije3!$A$1:$K$1000, 4, 0), 0)/'[1]TOP SCORES'!D$3,0)</f>
        <v>0</v>
      </c>
      <c r="G151" s="7">
        <f>IFERROR(100*_xlfn.IFNA(VLOOKUP($B151,[1]KviZDarije4!$A$1:$K$1000, 4, 0), 0)/'[1]TOP SCORES'!E$3,0)</f>
        <v>0</v>
      </c>
      <c r="H151" s="7">
        <f>IFERROR(100*_xlfn.IFNA(VLOOKUP($B151,[1]KviZDarije5!$A$1:$K$1000, 4, 0), 0)/'[1]TOP SCORES'!F$3,0)</f>
        <v>0</v>
      </c>
      <c r="I151" s="7">
        <f>IFERROR(100*_xlfn.IFNA(VLOOKUP($B151,[1]KviZDarije6!$A$1:$K$1000, 4, 0), 0)/'[1]TOP SCORES'!G$3,0)</f>
        <v>0</v>
      </c>
      <c r="J151" s="7">
        <f>IFERROR(100*_xlfn.IFNA(VLOOKUP($B151,[1]KviZDarije7!$A$1:$K$1000, 4, 0), 0)/'[1]TOP SCORES'!H$3,0)</f>
        <v>0</v>
      </c>
      <c r="K151" s="7">
        <f>IFERROR(100*_xlfn.IFNA(VLOOKUP($B151,[1]KviZDarije8!$A$1:$K$1000, 4, 0), 0)/'[1]TOP SCORES'!I$3,0)</f>
        <v>0</v>
      </c>
    </row>
    <row r="152" spans="1:11" ht="15.75" x14ac:dyDescent="0.25">
      <c r="A152" s="1">
        <f ca="1">RANK(C152,C$2:C$998)</f>
        <v>149</v>
      </c>
      <c r="B152" s="14" t="s">
        <v>193</v>
      </c>
      <c r="C152" s="6" cm="1">
        <f t="array" aca="1" ref="C152" ca="1">SUM(LARGE(D152:M152,ROW(INDIRECT("1:7"))))</f>
        <v>30.76923076923077</v>
      </c>
      <c r="D152" s="7">
        <f>IFERROR(100*_xlfn.IFNA(VLOOKUP($B152,[1]KviZDarije1!$A$1:$K$1000, 4, 0), 0)/'[1]TOP SCORES'!B$3,0)</f>
        <v>30.76923076923077</v>
      </c>
      <c r="E152" s="7">
        <f>IFERROR(100*_xlfn.IFNA(VLOOKUP($B152,[1]KviZDarije2!$A$1:$K$1000, 4, 0), 0)/'[1]TOP SCORES'!C$3,0)</f>
        <v>0</v>
      </c>
      <c r="F152" s="7">
        <f>IFERROR(100*_xlfn.IFNA(VLOOKUP($B152,[1]KviZDarije3!$A$1:$K$1000, 4, 0), 0)/'[1]TOP SCORES'!D$3,0)</f>
        <v>0</v>
      </c>
      <c r="G152" s="7">
        <f>IFERROR(100*_xlfn.IFNA(VLOOKUP($B152,[1]KviZDarije4!$A$1:$K$1000, 4, 0), 0)/'[1]TOP SCORES'!E$3,0)</f>
        <v>0</v>
      </c>
      <c r="H152" s="7">
        <f>IFERROR(100*_xlfn.IFNA(VLOOKUP($B152,[1]KviZDarije5!$A$1:$K$1000, 4, 0), 0)/'[1]TOP SCORES'!F$3,0)</f>
        <v>0</v>
      </c>
      <c r="I152" s="7">
        <f>IFERROR(100*_xlfn.IFNA(VLOOKUP($B152,[1]KviZDarije6!$A$1:$K$1000, 4, 0), 0)/'[1]TOP SCORES'!G$3,0)</f>
        <v>0</v>
      </c>
      <c r="J152" s="7">
        <f>IFERROR(100*_xlfn.IFNA(VLOOKUP($B152,[1]KviZDarije7!$A$1:$K$1000, 4, 0), 0)/'[1]TOP SCORES'!H$3,0)</f>
        <v>0</v>
      </c>
      <c r="K152" s="7">
        <f>IFERROR(100*_xlfn.IFNA(VLOOKUP($B152,[1]KviZDarije8!$A$1:$K$1000, 4, 0), 0)/'[1]TOP SCORES'!I$3,0)</f>
        <v>0</v>
      </c>
    </row>
    <row r="153" spans="1:11" ht="15.75" x14ac:dyDescent="0.25">
      <c r="A153" s="1">
        <f ca="1">RANK(C153,C$2:C$998)</f>
        <v>152</v>
      </c>
      <c r="B153" s="14" t="s">
        <v>146</v>
      </c>
      <c r="C153" s="6" cm="1">
        <f t="array" aca="1" ref="C153" ca="1">SUM(LARGE(D153:M153,ROW(INDIRECT("1:7"))))</f>
        <v>26.666666666666668</v>
      </c>
      <c r="D153" s="7">
        <f>IFERROR(100*_xlfn.IFNA(VLOOKUP($B153,[1]KviZDarije1!$A$1:$K$1000, 4, 0), 0)/'[1]TOP SCORES'!B$3,0)</f>
        <v>0</v>
      </c>
      <c r="E153" s="7">
        <f>IFERROR(100*_xlfn.IFNA(VLOOKUP($B153,[1]KviZDarije2!$A$1:$K$1000, 4, 0), 0)/'[1]TOP SCORES'!C$3,0)</f>
        <v>0</v>
      </c>
      <c r="F153" s="7">
        <f>IFERROR(100*_xlfn.IFNA(VLOOKUP($B153,[1]KviZDarije3!$A$1:$K$1000, 4, 0), 0)/'[1]TOP SCORES'!D$3,0)</f>
        <v>0</v>
      </c>
      <c r="G153" s="7">
        <f>IFERROR(100*_xlfn.IFNA(VLOOKUP($B153,[1]KviZDarije4!$A$1:$K$1000, 4, 0), 0)/'[1]TOP SCORES'!E$3,0)</f>
        <v>0</v>
      </c>
      <c r="H153" s="7">
        <f>IFERROR(100*_xlfn.IFNA(VLOOKUP($B153,[1]KviZDarije5!$A$1:$K$1000, 4, 0), 0)/'[1]TOP SCORES'!F$3,0)</f>
        <v>26.666666666666668</v>
      </c>
      <c r="I153" s="7">
        <f>IFERROR(100*_xlfn.IFNA(VLOOKUP($B153,[1]KviZDarije6!$A$1:$K$1000, 4, 0), 0)/'[1]TOP SCORES'!G$3,0)</f>
        <v>0</v>
      </c>
      <c r="J153" s="7">
        <f>IFERROR(100*_xlfn.IFNA(VLOOKUP($B153,[1]KviZDarije7!$A$1:$K$1000, 4, 0), 0)/'[1]TOP SCORES'!H$3,0)</f>
        <v>0</v>
      </c>
      <c r="K153" s="7">
        <f>IFERROR(100*_xlfn.IFNA(VLOOKUP($B153,[1]KviZDarije8!$A$1:$K$1000, 4, 0), 0)/'[1]TOP SCORES'!I$3,0)</f>
        <v>0</v>
      </c>
    </row>
    <row r="154" spans="1:11" ht="15.75" x14ac:dyDescent="0.25">
      <c r="A154" s="1">
        <f ca="1">RANK(C154,C$2:C$998)</f>
        <v>152</v>
      </c>
      <c r="B154" s="14" t="s">
        <v>180</v>
      </c>
      <c r="C154" s="6" cm="1">
        <f t="array" aca="1" ref="C154" ca="1">SUM(LARGE(D154:M154,ROW(INDIRECT("1:7"))))</f>
        <v>26.666666666666668</v>
      </c>
      <c r="D154" s="7">
        <f>IFERROR(100*_xlfn.IFNA(VLOOKUP($B154,[1]KviZDarije1!$A$1:$K$1000, 4, 0), 0)/'[1]TOP SCORES'!B$3,0)</f>
        <v>0</v>
      </c>
      <c r="E154" s="7">
        <f>IFERROR(100*_xlfn.IFNA(VLOOKUP($B154,[1]KviZDarije2!$A$1:$K$1000, 4, 0), 0)/'[1]TOP SCORES'!C$3,0)</f>
        <v>0</v>
      </c>
      <c r="F154" s="7">
        <f>IFERROR(100*_xlfn.IFNA(VLOOKUP($B154,[1]KviZDarije3!$A$1:$K$1000, 4, 0), 0)/'[1]TOP SCORES'!D$3,0)</f>
        <v>0</v>
      </c>
      <c r="G154" s="7">
        <f>IFERROR(100*_xlfn.IFNA(VLOOKUP($B154,[1]KviZDarije4!$A$1:$K$1000, 4, 0), 0)/'[1]TOP SCORES'!E$3,0)</f>
        <v>26.666666666666668</v>
      </c>
      <c r="H154" s="7">
        <f>IFERROR(100*_xlfn.IFNA(VLOOKUP($B154,[1]KviZDarije5!$A$1:$K$1000, 4, 0), 0)/'[1]TOP SCORES'!F$3,0)</f>
        <v>0</v>
      </c>
      <c r="I154" s="7">
        <f>IFERROR(100*_xlfn.IFNA(VLOOKUP($B154,[1]KviZDarije6!$A$1:$K$1000, 4, 0), 0)/'[1]TOP SCORES'!G$3,0)</f>
        <v>0</v>
      </c>
      <c r="J154" s="7">
        <f>IFERROR(100*_xlfn.IFNA(VLOOKUP($B154,[1]KviZDarije7!$A$1:$K$1000, 4, 0), 0)/'[1]TOP SCORES'!H$3,0)</f>
        <v>0</v>
      </c>
      <c r="K154" s="7">
        <f>IFERROR(100*_xlfn.IFNA(VLOOKUP($B154,[1]KviZDarije8!$A$1:$K$1000, 4, 0), 0)/'[1]TOP SCORES'!I$3,0)</f>
        <v>0</v>
      </c>
    </row>
    <row r="155" spans="1:11" ht="15.75" x14ac:dyDescent="0.25">
      <c r="A155" s="1">
        <f ca="1">RANK(C155,C$2:C$998)</f>
        <v>152</v>
      </c>
      <c r="B155" s="14" t="s">
        <v>183</v>
      </c>
      <c r="C155" s="6" cm="1">
        <f t="array" aca="1" ref="C155" ca="1">SUM(LARGE(D155:M155,ROW(INDIRECT("1:7"))))</f>
        <v>26.666666666666668</v>
      </c>
      <c r="D155" s="7">
        <f>IFERROR(100*_xlfn.IFNA(VLOOKUP($B155,[1]KviZDarije1!$A$1:$K$1000, 4, 0), 0)/'[1]TOP SCORES'!B$3,0)</f>
        <v>0</v>
      </c>
      <c r="E155" s="7">
        <f>IFERROR(100*_xlfn.IFNA(VLOOKUP($B155,[1]KviZDarije2!$A$1:$K$1000, 4, 0), 0)/'[1]TOP SCORES'!C$3,0)</f>
        <v>0</v>
      </c>
      <c r="F155" s="7">
        <f>IFERROR(100*_xlfn.IFNA(VLOOKUP($B155,[1]KviZDarije3!$A$1:$K$1000, 4, 0), 0)/'[1]TOP SCORES'!D$3,0)</f>
        <v>0</v>
      </c>
      <c r="G155" s="7">
        <f>IFERROR(100*_xlfn.IFNA(VLOOKUP($B155,[1]KviZDarije4!$A$1:$K$1000, 4, 0), 0)/'[1]TOP SCORES'!E$3,0)</f>
        <v>26.666666666666668</v>
      </c>
      <c r="H155" s="7">
        <f>IFERROR(100*_xlfn.IFNA(VLOOKUP($B155,[1]KviZDarije5!$A$1:$K$1000, 4, 0), 0)/'[1]TOP SCORES'!F$3,0)</f>
        <v>0</v>
      </c>
      <c r="I155" s="7">
        <f>IFERROR(100*_xlfn.IFNA(VLOOKUP($B155,[1]KviZDarije6!$A$1:$K$1000, 4, 0), 0)/'[1]TOP SCORES'!G$3,0)</f>
        <v>0</v>
      </c>
      <c r="J155" s="7">
        <f>IFERROR(100*_xlfn.IFNA(VLOOKUP($B155,[1]KviZDarije7!$A$1:$K$1000, 4, 0), 0)/'[1]TOP SCORES'!H$3,0)</f>
        <v>0</v>
      </c>
      <c r="K155" s="7">
        <f>IFERROR(100*_xlfn.IFNA(VLOOKUP($B155,[1]KviZDarije8!$A$1:$K$1000, 4, 0), 0)/'[1]TOP SCORES'!I$3,0)</f>
        <v>0</v>
      </c>
    </row>
    <row r="156" spans="1:11" ht="15.75" x14ac:dyDescent="0.25">
      <c r="A156" s="1">
        <f ca="1">RANK(C156,C$2:C$998)</f>
        <v>152</v>
      </c>
      <c r="B156" s="14" t="s">
        <v>184</v>
      </c>
      <c r="C156" s="6" cm="1">
        <f t="array" aca="1" ref="C156" ca="1">SUM(LARGE(D156:M156,ROW(INDIRECT("1:7"))))</f>
        <v>26.666666666666668</v>
      </c>
      <c r="D156" s="7">
        <f>IFERROR(100*_xlfn.IFNA(VLOOKUP($B156,[1]KviZDarije1!$A$1:$K$1000, 4, 0), 0)/'[1]TOP SCORES'!B$3,0)</f>
        <v>0</v>
      </c>
      <c r="E156" s="7">
        <f>IFERROR(100*_xlfn.IFNA(VLOOKUP($B156,[1]KviZDarije2!$A$1:$K$1000, 4, 0), 0)/'[1]TOP SCORES'!C$3,0)</f>
        <v>0</v>
      </c>
      <c r="F156" s="7">
        <f>IFERROR(100*_xlfn.IFNA(VLOOKUP($B156,[1]KviZDarije3!$A$1:$K$1000, 4, 0), 0)/'[1]TOP SCORES'!D$3,0)</f>
        <v>0</v>
      </c>
      <c r="G156" s="7">
        <f>IFERROR(100*_xlfn.IFNA(VLOOKUP($B156,[1]KviZDarije4!$A$1:$K$1000, 4, 0), 0)/'[1]TOP SCORES'!E$3,0)</f>
        <v>0</v>
      </c>
      <c r="H156" s="7">
        <f>IFERROR(100*_xlfn.IFNA(VLOOKUP($B156,[1]KviZDarije5!$A$1:$K$1000, 4, 0), 0)/'[1]TOP SCORES'!F$3,0)</f>
        <v>26.666666666666668</v>
      </c>
      <c r="I156" s="7">
        <f>IFERROR(100*_xlfn.IFNA(VLOOKUP($B156,[1]KviZDarije6!$A$1:$K$1000, 4, 0), 0)/'[1]TOP SCORES'!G$3,0)</f>
        <v>0</v>
      </c>
      <c r="J156" s="7">
        <f>IFERROR(100*_xlfn.IFNA(VLOOKUP($B156,[1]KviZDarije7!$A$1:$K$1000, 4, 0), 0)/'[1]TOP SCORES'!H$3,0)</f>
        <v>0</v>
      </c>
      <c r="K156" s="7">
        <f>IFERROR(100*_xlfn.IFNA(VLOOKUP($B156,[1]KviZDarije8!$A$1:$K$1000, 4, 0), 0)/'[1]TOP SCORES'!I$3,0)</f>
        <v>0</v>
      </c>
    </row>
    <row r="157" spans="1:11" ht="15.75" x14ac:dyDescent="0.25">
      <c r="A157" s="1">
        <f ca="1">RANK(C157,C$2:C$998)</f>
        <v>156</v>
      </c>
      <c r="B157" s="12" t="s">
        <v>179</v>
      </c>
      <c r="C157" s="6" cm="1">
        <f t="array" aca="1" ref="C157" ca="1">SUM(LARGE(D157:M157,ROW(INDIRECT("1:7"))))</f>
        <v>25</v>
      </c>
      <c r="D157" s="7">
        <f>IFERROR(100*_xlfn.IFNA(VLOOKUP($B157,[1]KviZDarije1!$A$1:$K$1000, 4, 0), 0)/'[1]TOP SCORES'!B$3,0)</f>
        <v>0</v>
      </c>
      <c r="E157" s="7">
        <f>IFERROR(100*_xlfn.IFNA(VLOOKUP($B157,[1]KviZDarije2!$A$1:$K$1000, 4, 0), 0)/'[1]TOP SCORES'!C$3,0)</f>
        <v>0</v>
      </c>
      <c r="F157" s="7">
        <f>IFERROR(100*_xlfn.IFNA(VLOOKUP($B157,[1]KviZDarije3!$A$1:$K$1000, 4, 0), 0)/'[1]TOP SCORES'!D$3,0)</f>
        <v>25</v>
      </c>
      <c r="G157" s="7">
        <f>IFERROR(100*_xlfn.IFNA(VLOOKUP($B157,[1]KviZDarije4!$A$1:$K$1000, 4, 0), 0)/'[1]TOP SCORES'!E$3,0)</f>
        <v>0</v>
      </c>
      <c r="H157" s="7">
        <f>IFERROR(100*_xlfn.IFNA(VLOOKUP($B157,[1]KviZDarije5!$A$1:$K$1000, 4, 0), 0)/'[1]TOP SCORES'!F$3,0)</f>
        <v>0</v>
      </c>
      <c r="I157" s="7">
        <f>IFERROR(100*_xlfn.IFNA(VLOOKUP($B157,[1]KviZDarije6!$A$1:$K$1000, 4, 0), 0)/'[1]TOP SCORES'!G$3,0)</f>
        <v>0</v>
      </c>
      <c r="J157" s="7">
        <f>IFERROR(100*_xlfn.IFNA(VLOOKUP($B157,[1]KviZDarije7!$A$1:$K$1000, 4, 0), 0)/'[1]TOP SCORES'!H$3,0)</f>
        <v>0</v>
      </c>
      <c r="K157" s="7">
        <f>IFERROR(100*_xlfn.IFNA(VLOOKUP($B157,[1]KviZDarije8!$A$1:$K$1000, 4, 0), 0)/'[1]TOP SCORES'!I$3,0)</f>
        <v>0</v>
      </c>
    </row>
    <row r="158" spans="1:11" ht="15.75" x14ac:dyDescent="0.25">
      <c r="A158" s="1">
        <f ca="1">RANK(C158,C$2:C$998)</f>
        <v>156</v>
      </c>
      <c r="B158" s="14" t="s">
        <v>195</v>
      </c>
      <c r="C158" s="6" cm="1">
        <f t="array" aca="1" ref="C158" ca="1">SUM(LARGE(D158:M158,ROW(INDIRECT("1:7"))))</f>
        <v>25</v>
      </c>
      <c r="D158" s="7">
        <f>IFERROR(100*_xlfn.IFNA(VLOOKUP($B158,[1]KviZDarije1!$A$1:$K$1000, 4, 0), 0)/'[1]TOP SCORES'!B$3,0)</f>
        <v>0</v>
      </c>
      <c r="E158" s="7">
        <f>IFERROR(100*_xlfn.IFNA(VLOOKUP($B158,[1]KviZDarije2!$A$1:$K$1000, 4, 0), 0)/'[1]TOP SCORES'!C$3,0)</f>
        <v>0</v>
      </c>
      <c r="F158" s="7">
        <f>IFERROR(100*_xlfn.IFNA(VLOOKUP($B158,[1]KviZDarije3!$A$1:$K$1000, 4, 0), 0)/'[1]TOP SCORES'!D$3,0)</f>
        <v>25</v>
      </c>
      <c r="G158" s="7">
        <f>IFERROR(100*_xlfn.IFNA(VLOOKUP($B158,[1]KviZDarije4!$A$1:$K$1000, 4, 0), 0)/'[1]TOP SCORES'!E$3,0)</f>
        <v>0</v>
      </c>
      <c r="H158" s="7">
        <f>IFERROR(100*_xlfn.IFNA(VLOOKUP($B158,[1]KviZDarije5!$A$1:$K$1000, 4, 0), 0)/'[1]TOP SCORES'!F$3,0)</f>
        <v>0</v>
      </c>
      <c r="I158" s="7">
        <f>IFERROR(100*_xlfn.IFNA(VLOOKUP($B158,[1]KviZDarije6!$A$1:$K$1000, 4, 0), 0)/'[1]TOP SCORES'!G$3,0)</f>
        <v>0</v>
      </c>
      <c r="J158" s="7">
        <f>IFERROR(100*_xlfn.IFNA(VLOOKUP($B158,[1]KviZDarije7!$A$1:$K$1000, 4, 0), 0)/'[1]TOP SCORES'!H$3,0)</f>
        <v>0</v>
      </c>
      <c r="K158" s="7">
        <f>IFERROR(100*_xlfn.IFNA(VLOOKUP($B158,[1]KviZDarije8!$A$1:$K$1000, 4, 0), 0)/'[1]TOP SCORES'!I$3,0)</f>
        <v>0</v>
      </c>
    </row>
    <row r="159" spans="1:11" ht="15.75" x14ac:dyDescent="0.25">
      <c r="A159" s="1">
        <f ca="1">RANK(C159,C$2:C$998)</f>
        <v>158</v>
      </c>
      <c r="B159" s="12" t="s">
        <v>166</v>
      </c>
      <c r="C159" s="6" cm="1">
        <f t="array" aca="1" ref="C159" ca="1">SUM(LARGE(D159:M159,ROW(INDIRECT("1:7"))))</f>
        <v>23.076923076923077</v>
      </c>
      <c r="D159" s="7">
        <f>IFERROR(100*_xlfn.IFNA(VLOOKUP($B159,[1]KviZDarije1!$A$1:$K$1000, 4, 0), 0)/'[1]TOP SCORES'!B$3,0)</f>
        <v>23.076923076923077</v>
      </c>
      <c r="E159" s="7">
        <f>IFERROR(100*_xlfn.IFNA(VLOOKUP($B159,[1]KviZDarije2!$A$1:$K$1000, 4, 0), 0)/'[1]TOP SCORES'!C$3,0)</f>
        <v>0</v>
      </c>
      <c r="F159" s="7">
        <f>IFERROR(100*_xlfn.IFNA(VLOOKUP($B159,[1]KviZDarije3!$A$1:$K$1000, 4, 0), 0)/'[1]TOP SCORES'!D$3,0)</f>
        <v>0</v>
      </c>
      <c r="G159" s="7">
        <f>IFERROR(100*_xlfn.IFNA(VLOOKUP($B159,[1]KviZDarije4!$A$1:$K$1000, 4, 0), 0)/'[1]TOP SCORES'!E$3,0)</f>
        <v>0</v>
      </c>
      <c r="H159" s="7">
        <f>IFERROR(100*_xlfn.IFNA(VLOOKUP($B159,[1]KviZDarije5!$A$1:$K$1000, 4, 0), 0)/'[1]TOP SCORES'!F$3,0)</f>
        <v>0</v>
      </c>
      <c r="I159" s="7">
        <f>IFERROR(100*_xlfn.IFNA(VLOOKUP($B159,[1]KviZDarije6!$A$1:$K$1000, 4, 0), 0)/'[1]TOP SCORES'!G$3,0)</f>
        <v>0</v>
      </c>
      <c r="J159" s="7">
        <f>IFERROR(100*_xlfn.IFNA(VLOOKUP($B159,[1]KviZDarije7!$A$1:$K$1000, 4, 0), 0)/'[1]TOP SCORES'!H$3,0)</f>
        <v>0</v>
      </c>
      <c r="K159" s="7">
        <f>IFERROR(100*_xlfn.IFNA(VLOOKUP($B159,[1]KviZDarije8!$A$1:$K$1000, 4, 0), 0)/'[1]TOP SCORES'!I$3,0)</f>
        <v>0</v>
      </c>
    </row>
    <row r="160" spans="1:11" ht="15.75" x14ac:dyDescent="0.25">
      <c r="A160" s="1">
        <f ca="1">RANK(C160,C$2:C$998)</f>
        <v>158</v>
      </c>
      <c r="B160" s="12" t="s">
        <v>197</v>
      </c>
      <c r="C160" s="6" cm="1">
        <f t="array" aca="1" ref="C160" ca="1">SUM(LARGE(D160:M160,ROW(INDIRECT("1:7"))))</f>
        <v>23.076923076923077</v>
      </c>
      <c r="D160" s="7">
        <f>IFERROR(100*_xlfn.IFNA(VLOOKUP($B160,[1]KviZDarije1!$A$1:$K$1000, 4, 0), 0)/'[1]TOP SCORES'!B$3,0)</f>
        <v>23.076923076923077</v>
      </c>
      <c r="E160" s="7">
        <f>IFERROR(100*_xlfn.IFNA(VLOOKUP($B160,[1]KviZDarije2!$A$1:$K$1000, 4, 0), 0)/'[1]TOP SCORES'!C$3,0)</f>
        <v>0</v>
      </c>
      <c r="F160" s="7">
        <f>IFERROR(100*_xlfn.IFNA(VLOOKUP($B160,[1]KviZDarije3!$A$1:$K$1000, 4, 0), 0)/'[1]TOP SCORES'!D$3,0)</f>
        <v>0</v>
      </c>
      <c r="G160" s="7">
        <f>IFERROR(100*_xlfn.IFNA(VLOOKUP($B160,[1]KviZDarije4!$A$1:$K$1000, 4, 0), 0)/'[1]TOP SCORES'!E$3,0)</f>
        <v>0</v>
      </c>
      <c r="H160" s="7">
        <f>IFERROR(100*_xlfn.IFNA(VLOOKUP($B160,[1]KviZDarije5!$A$1:$K$1000, 4, 0), 0)/'[1]TOP SCORES'!F$3,0)</f>
        <v>0</v>
      </c>
      <c r="I160" s="7">
        <f>IFERROR(100*_xlfn.IFNA(VLOOKUP($B160,[1]KviZDarije6!$A$1:$K$1000, 4, 0), 0)/'[1]TOP SCORES'!G$3,0)</f>
        <v>0</v>
      </c>
      <c r="J160" s="7">
        <f>IFERROR(100*_xlfn.IFNA(VLOOKUP($B160,[1]KviZDarije7!$A$1:$K$1000, 4, 0), 0)/'[1]TOP SCORES'!H$3,0)</f>
        <v>0</v>
      </c>
      <c r="K160" s="7">
        <f>IFERROR(100*_xlfn.IFNA(VLOOKUP($B160,[1]KviZDarije8!$A$1:$K$1000, 4, 0), 0)/'[1]TOP SCORES'!I$3,0)</f>
        <v>0</v>
      </c>
    </row>
    <row r="161" spans="1:11" ht="15.75" x14ac:dyDescent="0.25">
      <c r="A161" s="1">
        <f ca="1">RANK(C161,C$2:C$998)</f>
        <v>158</v>
      </c>
      <c r="B161" s="14" t="s">
        <v>168</v>
      </c>
      <c r="C161" s="6" cm="1">
        <f t="array" aca="1" ref="C161" ca="1">SUM(LARGE(D161:M161,ROW(INDIRECT("1:7"))))</f>
        <v>23.076923076923077</v>
      </c>
      <c r="D161" s="7">
        <f>IFERROR(100*_xlfn.IFNA(VLOOKUP($B161,[1]KviZDarije1!$A$1:$K$1000, 4, 0), 0)/'[1]TOP SCORES'!B$3,0)</f>
        <v>23.076923076923077</v>
      </c>
      <c r="E161" s="7">
        <f>IFERROR(100*_xlfn.IFNA(VLOOKUP($B161,[1]KviZDarije2!$A$1:$K$1000, 4, 0), 0)/'[1]TOP SCORES'!C$3,0)</f>
        <v>0</v>
      </c>
      <c r="F161" s="7">
        <f>IFERROR(100*_xlfn.IFNA(VLOOKUP($B161,[1]KviZDarije3!$A$1:$K$1000, 4, 0), 0)/'[1]TOP SCORES'!D$3,0)</f>
        <v>0</v>
      </c>
      <c r="G161" s="7">
        <f>IFERROR(100*_xlfn.IFNA(VLOOKUP($B161,[1]KviZDarije4!$A$1:$K$1000, 4, 0), 0)/'[1]TOP SCORES'!E$3,0)</f>
        <v>0</v>
      </c>
      <c r="H161" s="7">
        <f>IFERROR(100*_xlfn.IFNA(VLOOKUP($B161,[1]KviZDarije5!$A$1:$K$1000, 4, 0), 0)/'[1]TOP SCORES'!F$3,0)</f>
        <v>0</v>
      </c>
      <c r="I161" s="7">
        <f>IFERROR(100*_xlfn.IFNA(VLOOKUP($B161,[1]KviZDarije6!$A$1:$K$1000, 4, 0), 0)/'[1]TOP SCORES'!G$3,0)</f>
        <v>0</v>
      </c>
      <c r="J161" s="7">
        <f>IFERROR(100*_xlfn.IFNA(VLOOKUP($B161,[1]KviZDarije7!$A$1:$K$1000, 4, 0), 0)/'[1]TOP SCORES'!H$3,0)</f>
        <v>0</v>
      </c>
      <c r="K161" s="7">
        <f>IFERROR(100*_xlfn.IFNA(VLOOKUP($B161,[1]KviZDarije8!$A$1:$K$1000, 4, 0), 0)/'[1]TOP SCORES'!I$3,0)</f>
        <v>0</v>
      </c>
    </row>
    <row r="162" spans="1:11" ht="15.75" x14ac:dyDescent="0.25">
      <c r="A162" s="1">
        <f ca="1">RANK(C162,C$2:C$998)</f>
        <v>158</v>
      </c>
      <c r="B162" s="14" t="s">
        <v>200</v>
      </c>
      <c r="C162" s="6" cm="1">
        <f t="array" aca="1" ref="C162" ca="1">SUM(LARGE(D162:M162,ROW(INDIRECT("1:7"))))</f>
        <v>23.076923076923077</v>
      </c>
      <c r="D162" s="7">
        <f>IFERROR(100*_xlfn.IFNA(VLOOKUP($B162,[1]KviZDarije1!$A$1:$K$1000, 4, 0), 0)/'[1]TOP SCORES'!B$3,0)</f>
        <v>23.076923076923077</v>
      </c>
      <c r="E162" s="7">
        <f>IFERROR(100*_xlfn.IFNA(VLOOKUP($B162,[1]KviZDarije2!$A$1:$K$1000, 4, 0), 0)/'[1]TOP SCORES'!C$3,0)</f>
        <v>0</v>
      </c>
      <c r="F162" s="7">
        <f>IFERROR(100*_xlfn.IFNA(VLOOKUP($B162,[1]KviZDarije3!$A$1:$K$1000, 4, 0), 0)/'[1]TOP SCORES'!D$3,0)</f>
        <v>0</v>
      </c>
      <c r="G162" s="7">
        <f>IFERROR(100*_xlfn.IFNA(VLOOKUP($B162,[1]KviZDarije4!$A$1:$K$1000, 4, 0), 0)/'[1]TOP SCORES'!E$3,0)</f>
        <v>0</v>
      </c>
      <c r="H162" s="7">
        <f>IFERROR(100*_xlfn.IFNA(VLOOKUP($B162,[1]KviZDarije5!$A$1:$K$1000, 4, 0), 0)/'[1]TOP SCORES'!F$3,0)</f>
        <v>0</v>
      </c>
      <c r="I162" s="7">
        <f>IFERROR(100*_xlfn.IFNA(VLOOKUP($B162,[1]KviZDarije6!$A$1:$K$1000, 4, 0), 0)/'[1]TOP SCORES'!G$3,0)</f>
        <v>0</v>
      </c>
      <c r="J162" s="7">
        <f>IFERROR(100*_xlfn.IFNA(VLOOKUP($B162,[1]KviZDarije7!$A$1:$K$1000, 4, 0), 0)/'[1]TOP SCORES'!H$3,0)</f>
        <v>0</v>
      </c>
      <c r="K162" s="7">
        <f>IFERROR(100*_xlfn.IFNA(VLOOKUP($B162,[1]KviZDarije8!$A$1:$K$1000, 4, 0), 0)/'[1]TOP SCORES'!I$3,0)</f>
        <v>0</v>
      </c>
    </row>
    <row r="163" spans="1:11" ht="15.75" x14ac:dyDescent="0.25">
      <c r="A163" s="1">
        <f ca="1">RANK(C163,C$2:C$998)</f>
        <v>162</v>
      </c>
      <c r="B163" s="14" t="s">
        <v>187</v>
      </c>
      <c r="C163" s="6" cm="1">
        <f t="array" aca="1" ref="C163" ca="1">SUM(LARGE(D163:M163,ROW(INDIRECT("1:7"))))</f>
        <v>20</v>
      </c>
      <c r="D163" s="7">
        <f>IFERROR(100*_xlfn.IFNA(VLOOKUP($B163,[1]KviZDarije1!$A$1:$K$1000, 4, 0), 0)/'[1]TOP SCORES'!B$3,0)</f>
        <v>0</v>
      </c>
      <c r="E163" s="7">
        <f>IFERROR(100*_xlfn.IFNA(VLOOKUP($B163,[1]KviZDarije2!$A$1:$K$1000, 4, 0), 0)/'[1]TOP SCORES'!C$3,0)</f>
        <v>0</v>
      </c>
      <c r="F163" s="7">
        <f>IFERROR(100*_xlfn.IFNA(VLOOKUP($B163,[1]KviZDarije3!$A$1:$K$1000, 4, 0), 0)/'[1]TOP SCORES'!D$3,0)</f>
        <v>0</v>
      </c>
      <c r="G163" s="7">
        <f>IFERROR(100*_xlfn.IFNA(VLOOKUP($B163,[1]KviZDarije4!$A$1:$K$1000, 4, 0), 0)/'[1]TOP SCORES'!E$3,0)</f>
        <v>20</v>
      </c>
      <c r="H163" s="7">
        <f>IFERROR(100*_xlfn.IFNA(VLOOKUP($B163,[1]KviZDarije5!$A$1:$K$1000, 4, 0), 0)/'[1]TOP SCORES'!F$3,0)</f>
        <v>0</v>
      </c>
      <c r="I163" s="7">
        <f>IFERROR(100*_xlfn.IFNA(VLOOKUP($B163,[1]KviZDarije6!$A$1:$K$1000, 4, 0), 0)/'[1]TOP SCORES'!G$3,0)</f>
        <v>0</v>
      </c>
      <c r="J163" s="7">
        <f>IFERROR(100*_xlfn.IFNA(VLOOKUP($B163,[1]KviZDarije7!$A$1:$K$1000, 4, 0), 0)/'[1]TOP SCORES'!H$3,0)</f>
        <v>0</v>
      </c>
      <c r="K163" s="7">
        <f>IFERROR(100*_xlfn.IFNA(VLOOKUP($B163,[1]KviZDarije8!$A$1:$K$1000, 4, 0), 0)/'[1]TOP SCORES'!I$3,0)</f>
        <v>0</v>
      </c>
    </row>
    <row r="164" spans="1:11" ht="15.75" x14ac:dyDescent="0.25">
      <c r="A164" s="1">
        <f ca="1">RANK(C164,C$2:C$998)</f>
        <v>163</v>
      </c>
      <c r="B164" s="12" t="s">
        <v>185</v>
      </c>
      <c r="C164" s="6" cm="1">
        <f t="array" aca="1" ref="C164" ca="1">SUM(LARGE(D164:M164,ROW(INDIRECT("1:7"))))</f>
        <v>15.384615384615385</v>
      </c>
      <c r="D164" s="7">
        <f>IFERROR(100*_xlfn.IFNA(VLOOKUP($B164,[1]KviZDarije1!$A$1:$K$1000, 4, 0), 0)/'[1]TOP SCORES'!B$3,0)</f>
        <v>15.384615384615385</v>
      </c>
      <c r="E164" s="7">
        <f>IFERROR(100*_xlfn.IFNA(VLOOKUP($B164,[1]KviZDarije2!$A$1:$K$1000, 4, 0), 0)/'[1]TOP SCORES'!C$3,0)</f>
        <v>0</v>
      </c>
      <c r="F164" s="7">
        <f>IFERROR(100*_xlfn.IFNA(VLOOKUP($B164,[1]KviZDarije3!$A$1:$K$1000, 4, 0), 0)/'[1]TOP SCORES'!D$3,0)</f>
        <v>0</v>
      </c>
      <c r="G164" s="7">
        <f>IFERROR(100*_xlfn.IFNA(VLOOKUP($B164,[1]KviZDarije4!$A$1:$K$1000, 4, 0), 0)/'[1]TOP SCORES'!E$3,0)</f>
        <v>0</v>
      </c>
      <c r="H164" s="7">
        <f>IFERROR(100*_xlfn.IFNA(VLOOKUP($B164,[1]KviZDarije5!$A$1:$K$1000, 4, 0), 0)/'[1]TOP SCORES'!F$3,0)</f>
        <v>0</v>
      </c>
      <c r="I164" s="7">
        <f>IFERROR(100*_xlfn.IFNA(VLOOKUP($B164,[1]KviZDarije6!$A$1:$K$1000, 4, 0), 0)/'[1]TOP SCORES'!G$3,0)</f>
        <v>0</v>
      </c>
      <c r="J164" s="7">
        <f>IFERROR(100*_xlfn.IFNA(VLOOKUP($B164,[1]KviZDarije7!$A$1:$K$1000, 4, 0), 0)/'[1]TOP SCORES'!H$3,0)</f>
        <v>0</v>
      </c>
      <c r="K164" s="7">
        <f>IFERROR(100*_xlfn.IFNA(VLOOKUP($B164,[1]KviZDarije8!$A$1:$K$1000, 4, 0), 0)/'[1]TOP SCORES'!I$3,0)</f>
        <v>0</v>
      </c>
    </row>
    <row r="165" spans="1:11" ht="15.75" x14ac:dyDescent="0.25">
      <c r="A165" s="1">
        <f ca="1">RANK(C165,C$2:C$998)</f>
        <v>163</v>
      </c>
      <c r="B165" s="14" t="s">
        <v>189</v>
      </c>
      <c r="C165" s="6" cm="1">
        <f t="array" aca="1" ref="C165" ca="1">SUM(LARGE(D165:M165,ROW(INDIRECT("1:7"))))</f>
        <v>15.384615384615385</v>
      </c>
      <c r="D165" s="7">
        <f>IFERROR(100*_xlfn.IFNA(VLOOKUP($B165,[1]KviZDarije1!$A$1:$K$1000, 4, 0), 0)/'[1]TOP SCORES'!B$3,0)</f>
        <v>15.384615384615385</v>
      </c>
      <c r="E165" s="7">
        <f>IFERROR(100*_xlfn.IFNA(VLOOKUP($B165,[1]KviZDarije2!$A$1:$K$1000, 4, 0), 0)/'[1]TOP SCORES'!C$3,0)</f>
        <v>0</v>
      </c>
      <c r="F165" s="7">
        <f>IFERROR(100*_xlfn.IFNA(VLOOKUP($B165,[1]KviZDarije3!$A$1:$K$1000, 4, 0), 0)/'[1]TOP SCORES'!D$3,0)</f>
        <v>0</v>
      </c>
      <c r="G165" s="7">
        <f>IFERROR(100*_xlfn.IFNA(VLOOKUP($B165,[1]KviZDarije4!$A$1:$K$1000, 4, 0), 0)/'[1]TOP SCORES'!E$3,0)</f>
        <v>0</v>
      </c>
      <c r="H165" s="7">
        <f>IFERROR(100*_xlfn.IFNA(VLOOKUP($B165,[1]KviZDarije5!$A$1:$K$1000, 4, 0), 0)/'[1]TOP SCORES'!F$3,0)</f>
        <v>0</v>
      </c>
      <c r="I165" s="7">
        <f>IFERROR(100*_xlfn.IFNA(VLOOKUP($B165,[1]KviZDarije6!$A$1:$K$1000, 4, 0), 0)/'[1]TOP SCORES'!G$3,0)</f>
        <v>0</v>
      </c>
      <c r="J165" s="7">
        <f>IFERROR(100*_xlfn.IFNA(VLOOKUP($B165,[1]KviZDarije7!$A$1:$K$1000, 4, 0), 0)/'[1]TOP SCORES'!H$3,0)</f>
        <v>0</v>
      </c>
      <c r="K165" s="7">
        <f>IFERROR(100*_xlfn.IFNA(VLOOKUP($B165,[1]KviZDarije8!$A$1:$K$1000, 4, 0), 0)/'[1]TOP SCORES'!I$3,0)</f>
        <v>0</v>
      </c>
    </row>
    <row r="166" spans="1:11" ht="15.75" x14ac:dyDescent="0.25">
      <c r="A166" s="1">
        <f ca="1">RANK(C166,C$2:C$998)</f>
        <v>163</v>
      </c>
      <c r="B166" s="14" t="s">
        <v>191</v>
      </c>
      <c r="C166" s="6" cm="1">
        <f t="array" aca="1" ref="C166" ca="1">SUM(LARGE(D166:M166,ROW(INDIRECT("1:7"))))</f>
        <v>15.384615384615385</v>
      </c>
      <c r="D166" s="7">
        <f>IFERROR(100*_xlfn.IFNA(VLOOKUP($B166,[1]KviZDarije1!$A$1:$K$1000, 4, 0), 0)/'[1]TOP SCORES'!B$3,0)</f>
        <v>15.384615384615385</v>
      </c>
      <c r="E166" s="7">
        <f>IFERROR(100*_xlfn.IFNA(VLOOKUP($B166,[1]KviZDarije2!$A$1:$K$1000, 4, 0), 0)/'[1]TOP SCORES'!C$3,0)</f>
        <v>0</v>
      </c>
      <c r="F166" s="7">
        <f>IFERROR(100*_xlfn.IFNA(VLOOKUP($B166,[1]KviZDarije3!$A$1:$K$1000, 4, 0), 0)/'[1]TOP SCORES'!D$3,0)</f>
        <v>0</v>
      </c>
      <c r="G166" s="7">
        <f>IFERROR(100*_xlfn.IFNA(VLOOKUP($B166,[1]KviZDarije4!$A$1:$K$1000, 4, 0), 0)/'[1]TOP SCORES'!E$3,0)</f>
        <v>0</v>
      </c>
      <c r="H166" s="7">
        <f>IFERROR(100*_xlfn.IFNA(VLOOKUP($B166,[1]KviZDarije5!$A$1:$K$1000, 4, 0), 0)/'[1]TOP SCORES'!F$3,0)</f>
        <v>0</v>
      </c>
      <c r="I166" s="7">
        <f>IFERROR(100*_xlfn.IFNA(VLOOKUP($B166,[1]KviZDarije6!$A$1:$K$1000, 4, 0), 0)/'[1]TOP SCORES'!G$3,0)</f>
        <v>0</v>
      </c>
      <c r="J166" s="7">
        <f>IFERROR(100*_xlfn.IFNA(VLOOKUP($B166,[1]KviZDarije7!$A$1:$K$1000, 4, 0), 0)/'[1]TOP SCORES'!H$3,0)</f>
        <v>0</v>
      </c>
      <c r="K166" s="7">
        <f>IFERROR(100*_xlfn.IFNA(VLOOKUP($B166,[1]KviZDarije8!$A$1:$K$1000, 4, 0), 0)/'[1]TOP SCORES'!I$3,0)</f>
        <v>0</v>
      </c>
    </row>
    <row r="167" spans="1:11" ht="15.75" x14ac:dyDescent="0.25">
      <c r="A167" s="1">
        <f ca="1">RANK(C167,C$2:C$998)</f>
        <v>163</v>
      </c>
      <c r="B167" s="14" t="s">
        <v>194</v>
      </c>
      <c r="C167" s="6" cm="1">
        <f t="array" aca="1" ref="C167" ca="1">SUM(LARGE(D167:M167,ROW(INDIRECT("1:7"))))</f>
        <v>15.384615384615385</v>
      </c>
      <c r="D167" s="7">
        <f>IFERROR(100*_xlfn.IFNA(VLOOKUP($B167,[1]KviZDarije1!$A$1:$K$1000, 4, 0), 0)/'[1]TOP SCORES'!B$3,0)</f>
        <v>15.384615384615385</v>
      </c>
      <c r="E167" s="7">
        <f>IFERROR(100*_xlfn.IFNA(VLOOKUP($B167,[1]KviZDarije2!$A$1:$K$1000, 4, 0), 0)/'[1]TOP SCORES'!C$3,0)</f>
        <v>0</v>
      </c>
      <c r="F167" s="7">
        <f>IFERROR(100*_xlfn.IFNA(VLOOKUP($B167,[1]KviZDarije3!$A$1:$K$1000, 4, 0), 0)/'[1]TOP SCORES'!D$3,0)</f>
        <v>0</v>
      </c>
      <c r="G167" s="7">
        <f>IFERROR(100*_xlfn.IFNA(VLOOKUP($B167,[1]KviZDarije4!$A$1:$K$1000, 4, 0), 0)/'[1]TOP SCORES'!E$3,0)</f>
        <v>0</v>
      </c>
      <c r="H167" s="7">
        <f>IFERROR(100*_xlfn.IFNA(VLOOKUP($B167,[1]KviZDarije5!$A$1:$K$1000, 4, 0), 0)/'[1]TOP SCORES'!F$3,0)</f>
        <v>0</v>
      </c>
      <c r="I167" s="7">
        <f>IFERROR(100*_xlfn.IFNA(VLOOKUP($B167,[1]KviZDarije6!$A$1:$K$1000, 4, 0), 0)/'[1]TOP SCORES'!G$3,0)</f>
        <v>0</v>
      </c>
      <c r="J167" s="7">
        <f>IFERROR(100*_xlfn.IFNA(VLOOKUP($B167,[1]KviZDarije7!$A$1:$K$1000, 4, 0), 0)/'[1]TOP SCORES'!H$3,0)</f>
        <v>0</v>
      </c>
      <c r="K167" s="7">
        <f>IFERROR(100*_xlfn.IFNA(VLOOKUP($B167,[1]KviZDarije8!$A$1:$K$1000, 4, 0), 0)/'[1]TOP SCORES'!I$3,0)</f>
        <v>0</v>
      </c>
    </row>
    <row r="168" spans="1:11" ht="15.75" x14ac:dyDescent="0.25">
      <c r="A168" s="1">
        <f ca="1">RANK(C168,C$2:C$998)</f>
        <v>163</v>
      </c>
      <c r="B168" s="14" t="s">
        <v>204</v>
      </c>
      <c r="C168" s="6" cm="1">
        <f t="array" aca="1" ref="C168" ca="1">SUM(LARGE(D168:M168,ROW(INDIRECT("1:7"))))</f>
        <v>15.384615384615385</v>
      </c>
      <c r="D168" s="7">
        <f>IFERROR(100*_xlfn.IFNA(VLOOKUP($B168,[1]KviZDarije1!$A$1:$K$1000, 4, 0), 0)/'[1]TOP SCORES'!B$3,0)</f>
        <v>15.384615384615385</v>
      </c>
      <c r="E168" s="7">
        <f>IFERROR(100*_xlfn.IFNA(VLOOKUP($B168,[1]KviZDarije2!$A$1:$K$1000, 4, 0), 0)/'[1]TOP SCORES'!C$3,0)</f>
        <v>0</v>
      </c>
      <c r="F168" s="7">
        <f>IFERROR(100*_xlfn.IFNA(VLOOKUP($B168,[1]KviZDarije3!$A$1:$K$1000, 4, 0), 0)/'[1]TOP SCORES'!D$3,0)</f>
        <v>0</v>
      </c>
      <c r="G168" s="7">
        <f>IFERROR(100*_xlfn.IFNA(VLOOKUP($B168,[1]KviZDarije4!$A$1:$K$1000, 4, 0), 0)/'[1]TOP SCORES'!E$3,0)</f>
        <v>0</v>
      </c>
      <c r="H168" s="7">
        <f>IFERROR(100*_xlfn.IFNA(VLOOKUP($B168,[1]KviZDarije5!$A$1:$K$1000, 4, 0), 0)/'[1]TOP SCORES'!F$3,0)</f>
        <v>0</v>
      </c>
      <c r="I168" s="7">
        <f>IFERROR(100*_xlfn.IFNA(VLOOKUP($B168,[1]KviZDarije6!$A$1:$K$1000, 4, 0), 0)/'[1]TOP SCORES'!G$3,0)</f>
        <v>0</v>
      </c>
      <c r="J168" s="7">
        <f>IFERROR(100*_xlfn.IFNA(VLOOKUP($B168,[1]KviZDarije7!$A$1:$K$1000, 4, 0), 0)/'[1]TOP SCORES'!H$3,0)</f>
        <v>0</v>
      </c>
      <c r="K168" s="7">
        <f>IFERROR(100*_xlfn.IFNA(VLOOKUP($B168,[1]KviZDarije8!$A$1:$K$1000, 4, 0), 0)/'[1]TOP SCORES'!I$3,0)</f>
        <v>0</v>
      </c>
    </row>
    <row r="169" spans="1:11" ht="15.75" x14ac:dyDescent="0.25">
      <c r="A169" s="1">
        <f ca="1">RANK(C169,C$2:C$998)</f>
        <v>168</v>
      </c>
      <c r="B169" s="14" t="s">
        <v>205</v>
      </c>
      <c r="C169" s="6" cm="1">
        <f t="array" aca="1" ref="C169" ca="1">SUM(LARGE(D169:M169,ROW(INDIRECT("1:7"))))</f>
        <v>13.333333333333334</v>
      </c>
      <c r="D169" s="7">
        <f>IFERROR(100*_xlfn.IFNA(VLOOKUP($B169,[1]KviZDarije1!$A$1:$K$1000, 4, 0), 0)/'[1]TOP SCORES'!B$3,0)</f>
        <v>0</v>
      </c>
      <c r="E169" s="7">
        <f>IFERROR(100*_xlfn.IFNA(VLOOKUP($B169,[1]KviZDarije2!$A$1:$K$1000, 4, 0), 0)/'[1]TOP SCORES'!C$3,0)</f>
        <v>0</v>
      </c>
      <c r="F169" s="7">
        <f>IFERROR(100*_xlfn.IFNA(VLOOKUP($B169,[1]KviZDarije3!$A$1:$K$1000, 4, 0), 0)/'[1]TOP SCORES'!D$3,0)</f>
        <v>0</v>
      </c>
      <c r="G169" s="7">
        <f>IFERROR(100*_xlfn.IFNA(VLOOKUP($B169,[1]KviZDarije4!$A$1:$K$1000, 4, 0), 0)/'[1]TOP SCORES'!E$3,0)</f>
        <v>13.333333333333334</v>
      </c>
      <c r="H169" s="7">
        <f>IFERROR(100*_xlfn.IFNA(VLOOKUP($B169,[1]KviZDarije5!$A$1:$K$1000, 4, 0), 0)/'[1]TOP SCORES'!F$3,0)</f>
        <v>0</v>
      </c>
      <c r="I169" s="7">
        <f>IFERROR(100*_xlfn.IFNA(VLOOKUP($B169,[1]KviZDarije6!$A$1:$K$1000, 4, 0), 0)/'[1]TOP SCORES'!G$3,0)</f>
        <v>0</v>
      </c>
      <c r="J169" s="7">
        <f>IFERROR(100*_xlfn.IFNA(VLOOKUP($B169,[1]KviZDarije7!$A$1:$K$1000, 4, 0), 0)/'[1]TOP SCORES'!H$3,0)</f>
        <v>0</v>
      </c>
      <c r="K169" s="7">
        <f>IFERROR(100*_xlfn.IFNA(VLOOKUP($B169,[1]KviZDarije8!$A$1:$K$1000, 4, 0), 0)/'[1]TOP SCORES'!I$3,0)</f>
        <v>0</v>
      </c>
    </row>
    <row r="170" spans="1:11" ht="15.75" x14ac:dyDescent="0.25">
      <c r="A170" s="1">
        <f ca="1">RANK(C170,C$2:C$998)</f>
        <v>168</v>
      </c>
      <c r="B170" s="14" t="s">
        <v>186</v>
      </c>
      <c r="C170" s="6" cm="1">
        <f t="array" aca="1" ref="C170" ca="1">SUM(LARGE(D170:M170,ROW(INDIRECT("1:7"))))</f>
        <v>13.333333333333334</v>
      </c>
      <c r="D170" s="7">
        <f>IFERROR(100*_xlfn.IFNA(VLOOKUP($B170,[1]KviZDarije1!$A$1:$K$1000, 4, 0), 0)/'[1]TOP SCORES'!B$3,0)</f>
        <v>0</v>
      </c>
      <c r="E170" s="7">
        <f>IFERROR(100*_xlfn.IFNA(VLOOKUP($B170,[1]KviZDarije2!$A$1:$K$1000, 4, 0), 0)/'[1]TOP SCORES'!C$3,0)</f>
        <v>0</v>
      </c>
      <c r="F170" s="7">
        <f>IFERROR(100*_xlfn.IFNA(VLOOKUP($B170,[1]KviZDarije3!$A$1:$K$1000, 4, 0), 0)/'[1]TOP SCORES'!D$3,0)</f>
        <v>0</v>
      </c>
      <c r="G170" s="7">
        <f>IFERROR(100*_xlfn.IFNA(VLOOKUP($B170,[1]KviZDarije4!$A$1:$K$1000, 4, 0), 0)/'[1]TOP SCORES'!E$3,0)</f>
        <v>0</v>
      </c>
      <c r="H170" s="7">
        <f>IFERROR(100*_xlfn.IFNA(VLOOKUP($B170,[1]KviZDarije5!$A$1:$K$1000, 4, 0), 0)/'[1]TOP SCORES'!F$3,0)</f>
        <v>13.333333333333334</v>
      </c>
      <c r="I170" s="7">
        <f>IFERROR(100*_xlfn.IFNA(VLOOKUP($B170,[1]KviZDarije6!$A$1:$K$1000, 4, 0), 0)/'[1]TOP SCORES'!G$3,0)</f>
        <v>0</v>
      </c>
      <c r="J170" s="7">
        <f>IFERROR(100*_xlfn.IFNA(VLOOKUP($B170,[1]KviZDarije7!$A$1:$K$1000, 4, 0), 0)/'[1]TOP SCORES'!H$3,0)</f>
        <v>0</v>
      </c>
      <c r="K170" s="7">
        <f>IFERROR(100*_xlfn.IFNA(VLOOKUP($B170,[1]KviZDarije8!$A$1:$K$1000, 4, 0), 0)/'[1]TOP SCORES'!I$3,0)</f>
        <v>0</v>
      </c>
    </row>
    <row r="171" spans="1:11" ht="15.75" x14ac:dyDescent="0.25">
      <c r="A171" s="1">
        <f ca="1">RANK(C171,C$2:C$998)</f>
        <v>170</v>
      </c>
      <c r="B171" s="14" t="s">
        <v>199</v>
      </c>
      <c r="C171" s="6" cm="1">
        <f t="array" aca="1" ref="C171" ca="1">SUM(LARGE(D171:M171,ROW(INDIRECT("1:7"))))</f>
        <v>7.6923076923076925</v>
      </c>
      <c r="D171" s="7">
        <f>IFERROR(100*_xlfn.IFNA(VLOOKUP($B171,[1]KviZDarije1!$A$1:$K$1000, 4, 0), 0)/'[1]TOP SCORES'!B$3,0)</f>
        <v>7.6923076923076925</v>
      </c>
      <c r="E171" s="7">
        <f>IFERROR(100*_xlfn.IFNA(VLOOKUP($B171,[1]KviZDarije2!$A$1:$K$1000, 4, 0), 0)/'[1]TOP SCORES'!C$3,0)</f>
        <v>0</v>
      </c>
      <c r="F171" s="7">
        <f>IFERROR(100*_xlfn.IFNA(VLOOKUP($B171,[1]KviZDarije3!$A$1:$K$1000, 4, 0), 0)/'[1]TOP SCORES'!D$3,0)</f>
        <v>0</v>
      </c>
      <c r="G171" s="7">
        <f>IFERROR(100*_xlfn.IFNA(VLOOKUP($B171,[1]KviZDarije4!$A$1:$K$1000, 4, 0), 0)/'[1]TOP SCORES'!E$3,0)</f>
        <v>0</v>
      </c>
      <c r="H171" s="7">
        <f>IFERROR(100*_xlfn.IFNA(VLOOKUP($B171,[1]KviZDarije5!$A$1:$K$1000, 4, 0), 0)/'[1]TOP SCORES'!F$3,0)</f>
        <v>0</v>
      </c>
      <c r="I171" s="7">
        <f>IFERROR(100*_xlfn.IFNA(VLOOKUP($B171,[1]KviZDarije6!$A$1:$K$1000, 4, 0), 0)/'[1]TOP SCORES'!G$3,0)</f>
        <v>0</v>
      </c>
      <c r="J171" s="7">
        <f>IFERROR(100*_xlfn.IFNA(VLOOKUP($B171,[1]KviZDarije7!$A$1:$K$1000, 4, 0), 0)/'[1]TOP SCORES'!H$3,0)</f>
        <v>0</v>
      </c>
      <c r="K171" s="7">
        <f>IFERROR(100*_xlfn.IFNA(VLOOKUP($B171,[1]KviZDarije8!$A$1:$K$1000, 4, 0), 0)/'[1]TOP SCORES'!I$3,0)</f>
        <v>0</v>
      </c>
    </row>
    <row r="172" spans="1:11" ht="15.75" x14ac:dyDescent="0.25">
      <c r="A172" s="1">
        <f ca="1">RANK(C172,C$2:C$998)</f>
        <v>170</v>
      </c>
      <c r="B172" s="14" t="s">
        <v>188</v>
      </c>
      <c r="C172" s="6" cm="1">
        <f t="array" aca="1" ref="C172" ca="1">SUM(LARGE(D172:M172,ROW(INDIRECT("1:7"))))</f>
        <v>7.6923076923076925</v>
      </c>
      <c r="D172" s="7">
        <f>IFERROR(100*_xlfn.IFNA(VLOOKUP($B172,[1]KviZDarije1!$A$1:$K$1000, 4, 0), 0)/'[1]TOP SCORES'!B$3,0)</f>
        <v>7.6923076923076925</v>
      </c>
      <c r="E172" s="7">
        <f>IFERROR(100*_xlfn.IFNA(VLOOKUP($B172,[1]KviZDarije2!$A$1:$K$1000, 4, 0), 0)/'[1]TOP SCORES'!C$3,0)</f>
        <v>0</v>
      </c>
      <c r="F172" s="7">
        <f>IFERROR(100*_xlfn.IFNA(VLOOKUP($B172,[1]KviZDarije3!$A$1:$K$1000, 4, 0), 0)/'[1]TOP SCORES'!D$3,0)</f>
        <v>0</v>
      </c>
      <c r="G172" s="7">
        <f>IFERROR(100*_xlfn.IFNA(VLOOKUP($B172,[1]KviZDarije4!$A$1:$K$1000, 4, 0), 0)/'[1]TOP SCORES'!E$3,0)</f>
        <v>0</v>
      </c>
      <c r="H172" s="7">
        <f>IFERROR(100*_xlfn.IFNA(VLOOKUP($B172,[1]KviZDarije5!$A$1:$K$1000, 4, 0), 0)/'[1]TOP SCORES'!F$3,0)</f>
        <v>0</v>
      </c>
      <c r="I172" s="7">
        <f>IFERROR(100*_xlfn.IFNA(VLOOKUP($B172,[1]KviZDarije6!$A$1:$K$1000, 4, 0), 0)/'[1]TOP SCORES'!G$3,0)</f>
        <v>0</v>
      </c>
      <c r="J172" s="7">
        <f>IFERROR(100*_xlfn.IFNA(VLOOKUP($B172,[1]KviZDarije7!$A$1:$K$1000, 4, 0), 0)/'[1]TOP SCORES'!H$3,0)</f>
        <v>0</v>
      </c>
      <c r="K172" s="7">
        <f>IFERROR(100*_xlfn.IFNA(VLOOKUP($B172,[1]KviZDarije8!$A$1:$K$1000, 4, 0), 0)/'[1]TOP SCORES'!I$3,0)</f>
        <v>0</v>
      </c>
    </row>
    <row r="173" spans="1:11" ht="15.75" x14ac:dyDescent="0.25">
      <c r="A173" s="1">
        <f ca="1">RANK(C173,C$2:C$998)</f>
        <v>170</v>
      </c>
      <c r="B173" s="14" t="s">
        <v>198</v>
      </c>
      <c r="C173" s="6" cm="1">
        <f t="array" aca="1" ref="C173" ca="1">SUM(LARGE(D173:M173,ROW(INDIRECT("1:7"))))</f>
        <v>7.6923076923076925</v>
      </c>
      <c r="D173" s="7">
        <f>IFERROR(100*_xlfn.IFNA(VLOOKUP($B173,[1]KviZDarije1!$A$1:$K$1000, 4, 0), 0)/'[1]TOP SCORES'!B$3,0)</f>
        <v>7.6923076923076925</v>
      </c>
      <c r="E173" s="7">
        <f>IFERROR(100*_xlfn.IFNA(VLOOKUP($B173,[1]KviZDarije2!$A$1:$K$1000, 4, 0), 0)/'[1]TOP SCORES'!C$3,0)</f>
        <v>0</v>
      </c>
      <c r="F173" s="7">
        <f>IFERROR(100*_xlfn.IFNA(VLOOKUP($B173,[1]KviZDarije3!$A$1:$K$1000, 4, 0), 0)/'[1]TOP SCORES'!D$3,0)</f>
        <v>0</v>
      </c>
      <c r="G173" s="7">
        <f>IFERROR(100*_xlfn.IFNA(VLOOKUP($B173,[1]KviZDarije4!$A$1:$K$1000, 4, 0), 0)/'[1]TOP SCORES'!E$3,0)</f>
        <v>0</v>
      </c>
      <c r="H173" s="7">
        <f>IFERROR(100*_xlfn.IFNA(VLOOKUP($B173,[1]KviZDarije5!$A$1:$K$1000, 4, 0), 0)/'[1]TOP SCORES'!F$3,0)</f>
        <v>0</v>
      </c>
      <c r="I173" s="7">
        <f>IFERROR(100*_xlfn.IFNA(VLOOKUP($B173,[1]KviZDarije6!$A$1:$K$1000, 4, 0), 0)/'[1]TOP SCORES'!G$3,0)</f>
        <v>0</v>
      </c>
      <c r="J173" s="7">
        <f>IFERROR(100*_xlfn.IFNA(VLOOKUP($B173,[1]KviZDarije7!$A$1:$K$1000, 4, 0), 0)/'[1]TOP SCORES'!H$3,0)</f>
        <v>0</v>
      </c>
      <c r="K173" s="7">
        <f>IFERROR(100*_xlfn.IFNA(VLOOKUP($B173,[1]KviZDarije8!$A$1:$K$1000, 4, 0), 0)/'[1]TOP SCORES'!I$3,0)</f>
        <v>0</v>
      </c>
    </row>
    <row r="174" spans="1:11" ht="15.75" x14ac:dyDescent="0.25">
      <c r="A174" s="1">
        <f ca="1">RANK(C174,C$2:C$998)</f>
        <v>173</v>
      </c>
      <c r="B174" s="12" t="s">
        <v>173</v>
      </c>
      <c r="C174" s="6" cm="1">
        <f t="array" aca="1" ref="C174" ca="1">SUM(LARGE(D174:M174,ROW(INDIRECT("1:7"))))</f>
        <v>6.666666666666667</v>
      </c>
      <c r="D174" s="7">
        <f>IFERROR(100*_xlfn.IFNA(VLOOKUP($B174,[1]KviZDarije1!$A$1:$K$1000, 4, 0), 0)/'[1]TOP SCORES'!B$3,0)</f>
        <v>0</v>
      </c>
      <c r="E174" s="7">
        <f>IFERROR(100*_xlfn.IFNA(VLOOKUP($B174,[1]KviZDarije2!$A$1:$K$1000, 4, 0), 0)/'[1]TOP SCORES'!C$3,0)</f>
        <v>0</v>
      </c>
      <c r="F174" s="7">
        <f>IFERROR(100*_xlfn.IFNA(VLOOKUP($B174,[1]KviZDarije3!$A$1:$K$1000, 4, 0), 0)/'[1]TOP SCORES'!D$3,0)</f>
        <v>0</v>
      </c>
      <c r="G174" s="7">
        <f>IFERROR(100*_xlfn.IFNA(VLOOKUP($B174,[1]KviZDarije4!$A$1:$K$1000, 4, 0), 0)/'[1]TOP SCORES'!E$3,0)</f>
        <v>0</v>
      </c>
      <c r="H174" s="7">
        <f>IFERROR(100*_xlfn.IFNA(VLOOKUP($B174,[1]KviZDarije5!$A$1:$K$1000, 4, 0), 0)/'[1]TOP SCORES'!F$3,0)</f>
        <v>6.666666666666667</v>
      </c>
      <c r="I174" s="7">
        <f>IFERROR(100*_xlfn.IFNA(VLOOKUP($B174,[1]KviZDarije6!$A$1:$K$1000, 4, 0), 0)/'[1]TOP SCORES'!G$3,0)</f>
        <v>0</v>
      </c>
      <c r="J174" s="7">
        <f>IFERROR(100*_xlfn.IFNA(VLOOKUP($B174,[1]KviZDarije7!$A$1:$K$1000, 4, 0), 0)/'[1]TOP SCORES'!H$3,0)</f>
        <v>0</v>
      </c>
      <c r="K174" s="7">
        <f>IFERROR(100*_xlfn.IFNA(VLOOKUP($B174,[1]KviZDarije8!$A$1:$K$1000, 4, 0), 0)/'[1]TOP SCORES'!I$3,0)</f>
        <v>0</v>
      </c>
    </row>
    <row r="175" spans="1:11" ht="15.75" x14ac:dyDescent="0.25">
      <c r="A175" s="1">
        <f ca="1">RANK(C175,C$2:C$998)</f>
        <v>173</v>
      </c>
      <c r="B175" s="14" t="s">
        <v>203</v>
      </c>
      <c r="C175" s="6" cm="1">
        <f t="array" aca="1" ref="C175" ca="1">SUM(LARGE(D175:M175,ROW(INDIRECT("1:7"))))</f>
        <v>6.666666666666667</v>
      </c>
      <c r="D175" s="7">
        <f>IFERROR(100*_xlfn.IFNA(VLOOKUP($B175,[1]KviZDarije1!$A$1:$K$1000, 4, 0), 0)/'[1]TOP SCORES'!B$3,0)</f>
        <v>0</v>
      </c>
      <c r="E175" s="7">
        <f>IFERROR(100*_xlfn.IFNA(VLOOKUP($B175,[1]KviZDarije2!$A$1:$K$1000, 4, 0), 0)/'[1]TOP SCORES'!C$3,0)</f>
        <v>0</v>
      </c>
      <c r="F175" s="7">
        <f>IFERROR(100*_xlfn.IFNA(VLOOKUP($B175,[1]KviZDarije3!$A$1:$K$1000, 4, 0), 0)/'[1]TOP SCORES'!D$3,0)</f>
        <v>0</v>
      </c>
      <c r="G175" s="7">
        <f>IFERROR(100*_xlfn.IFNA(VLOOKUP($B175,[1]KviZDarije4!$A$1:$K$1000, 4, 0), 0)/'[1]TOP SCORES'!E$3,0)</f>
        <v>6.666666666666667</v>
      </c>
      <c r="H175" s="7">
        <f>IFERROR(100*_xlfn.IFNA(VLOOKUP($B175,[1]KviZDarije5!$A$1:$K$1000, 4, 0), 0)/'[1]TOP SCORES'!F$3,0)</f>
        <v>0</v>
      </c>
      <c r="I175" s="7">
        <f>IFERROR(100*_xlfn.IFNA(VLOOKUP($B175,[1]KviZDarije6!$A$1:$K$1000, 4, 0), 0)/'[1]TOP SCORES'!G$3,0)</f>
        <v>0</v>
      </c>
      <c r="J175" s="7">
        <f>IFERROR(100*_xlfn.IFNA(VLOOKUP($B175,[1]KviZDarije7!$A$1:$K$1000, 4, 0), 0)/'[1]TOP SCORES'!H$3,0)</f>
        <v>0</v>
      </c>
      <c r="K175" s="7">
        <f>IFERROR(100*_xlfn.IFNA(VLOOKUP($B175,[1]KviZDarije8!$A$1:$K$1000, 4, 0), 0)/'[1]TOP SCORES'!I$3,0)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7F844-C892-447F-9AF6-D455B2055CD5}">
  <dimension ref="A1:K174"/>
  <sheetViews>
    <sheetView workbookViewId="0">
      <selection activeCell="K13" sqref="K13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ca="1">RANK(C2,C$2:C$998)</f>
        <v>1</v>
      </c>
      <c r="B2" s="10" t="s">
        <v>14</v>
      </c>
      <c r="C2" s="6" cm="1">
        <f t="array" aca="1" ref="C2" ca="1">SUM(LARGE(D2:M2,ROW(INDIRECT("1:7"))))</f>
        <v>658.09523809523819</v>
      </c>
      <c r="D2" s="7">
        <f>IFERROR(100*_xlfn.IFNA(VLOOKUP($B2,[1]KviZDarije1!$A$1:$K$1000, 5, 0), 0)/'[1]TOP SCORES'!B$4,0)</f>
        <v>86.666666666666671</v>
      </c>
      <c r="E2" s="7">
        <f>IFERROR(100*_xlfn.IFNA(VLOOKUP($B2,[1]KviZDarije2!$A$1:$K$1000, 5, 0), 0)/'[1]TOP SCORES'!C$4,0)</f>
        <v>86.666666666666671</v>
      </c>
      <c r="F2" s="7">
        <f>IFERROR(100*_xlfn.IFNA(VLOOKUP($B2,[1]KviZDarije3!$A$1:$K$1000, 5, 0), 0)/'[1]TOP SCORES'!D$4,0)</f>
        <v>92.857142857142861</v>
      </c>
      <c r="G2" s="7">
        <f>IFERROR(100*_xlfn.IFNA(VLOOKUP($B2,[1]KviZDarije4!$A$1:$K$1000, 5, 0), 0)/'[1]TOP SCORES'!E$4,0)</f>
        <v>100</v>
      </c>
      <c r="H2" s="7">
        <f>IFERROR(100*_xlfn.IFNA(VLOOKUP($B2,[1]KviZDarije5!$A$1:$K$1000, 5, 0), 0)/'[1]TOP SCORES'!F$4,0)</f>
        <v>92.857142857142861</v>
      </c>
      <c r="I2" s="7">
        <f>IFERROR(100*_xlfn.IFNA(VLOOKUP($B2,[1]KviZDarije6!$A$1:$K$1000, 5, 0), 0)/'[1]TOP SCORES'!G$4,0)</f>
        <v>100</v>
      </c>
      <c r="J2" s="7">
        <f>IFERROR(100*_xlfn.IFNA(VLOOKUP($B2,[1]KviZDarije7!$A$1:$K$1000, 5, 0), 0)/'[1]TOP SCORES'!H$4,0)</f>
        <v>92.857142857142861</v>
      </c>
      <c r="K2" s="7">
        <f>IFERROR(100*_xlfn.IFNA(VLOOKUP($B2,[1]KviZDarije8!$A$1:$K$1000, 5, 0), 0)/'[1]TOP SCORES'!I$4,0)</f>
        <v>92.857142857142861</v>
      </c>
    </row>
    <row r="3" spans="1:11" ht="15.75" x14ac:dyDescent="0.25">
      <c r="A3" s="1">
        <f ca="1">RANK(C3,C$2:C$998)</f>
        <v>2</v>
      </c>
      <c r="B3" s="11" t="s">
        <v>11</v>
      </c>
      <c r="C3" s="6" cm="1">
        <f t="array" aca="1" ref="C3" ca="1">SUM(LARGE(D3:M3,ROW(INDIRECT("1:7"))))</f>
        <v>657.06959706959708</v>
      </c>
      <c r="D3" s="7">
        <f>IFERROR(100*_xlfn.IFNA(VLOOKUP($B3,[1]KviZDarije1!$A$1:$K$1000, 5, 0), 0)/'[1]TOP SCORES'!B$4,0)</f>
        <v>0</v>
      </c>
      <c r="E3" s="7">
        <f>IFERROR(100*_xlfn.IFNA(VLOOKUP($B3,[1]KviZDarije2!$A$1:$K$1000, 5, 0), 0)/'[1]TOP SCORES'!C$4,0)</f>
        <v>93.333333333333329</v>
      </c>
      <c r="F3" s="7">
        <f>IFERROR(100*_xlfn.IFNA(VLOOKUP($B3,[1]KviZDarije3!$A$1:$K$1000, 5, 0), 0)/'[1]TOP SCORES'!D$4,0)</f>
        <v>100</v>
      </c>
      <c r="G3" s="7">
        <f>IFERROR(100*_xlfn.IFNA(VLOOKUP($B3,[1]KviZDarije4!$A$1:$K$1000, 5, 0), 0)/'[1]TOP SCORES'!E$4,0)</f>
        <v>92.307692307692307</v>
      </c>
      <c r="H3" s="7">
        <f>IFERROR(100*_xlfn.IFNA(VLOOKUP($B3,[1]KviZDarije5!$A$1:$K$1000, 5, 0), 0)/'[1]TOP SCORES'!F$4,0)</f>
        <v>92.857142857142861</v>
      </c>
      <c r="I3" s="7">
        <f>IFERROR(100*_xlfn.IFNA(VLOOKUP($B3,[1]KviZDarije6!$A$1:$K$1000, 5, 0), 0)/'[1]TOP SCORES'!G$4,0)</f>
        <v>92.857142857142861</v>
      </c>
      <c r="J3" s="7">
        <f>IFERROR(100*_xlfn.IFNA(VLOOKUP($B3,[1]KviZDarije7!$A$1:$K$1000, 5, 0), 0)/'[1]TOP SCORES'!H$4,0)</f>
        <v>92.857142857142861</v>
      </c>
      <c r="K3" s="7">
        <f>IFERROR(100*_xlfn.IFNA(VLOOKUP($B3,[1]KviZDarije8!$A$1:$K$1000, 5, 0), 0)/'[1]TOP SCORES'!I$4,0)</f>
        <v>92.857142857142861</v>
      </c>
    </row>
    <row r="4" spans="1:11" ht="15.75" x14ac:dyDescent="0.25">
      <c r="A4" s="1">
        <f ca="1">RANK(C4,C$2:C$998)</f>
        <v>3</v>
      </c>
      <c r="B4" s="10" t="s">
        <v>24</v>
      </c>
      <c r="C4" s="6" cm="1">
        <f t="array" aca="1" ref="C4" ca="1">SUM(LARGE(D4:M4,ROW(INDIRECT("1:7"))))</f>
        <v>638.09523809523807</v>
      </c>
      <c r="D4" s="7">
        <f>IFERROR(100*_xlfn.IFNA(VLOOKUP($B4,[1]KviZDarije1!$A$1:$K$1000, 5, 0), 0)/'[1]TOP SCORES'!B$4,0)</f>
        <v>73.333333333333329</v>
      </c>
      <c r="E4" s="7">
        <f>IFERROR(100*_xlfn.IFNA(VLOOKUP($B4,[1]KviZDarije2!$A$1:$K$1000, 5, 0), 0)/'[1]TOP SCORES'!C$4,0)</f>
        <v>93.333333333333329</v>
      </c>
      <c r="F4" s="7">
        <f>IFERROR(100*_xlfn.IFNA(VLOOKUP($B4,[1]KviZDarije3!$A$1:$K$1000, 5, 0), 0)/'[1]TOP SCORES'!D$4,0)</f>
        <v>92.857142857142861</v>
      </c>
      <c r="G4" s="7">
        <f>IFERROR(100*_xlfn.IFNA(VLOOKUP($B4,[1]KviZDarije4!$A$1:$K$1000, 5, 0), 0)/'[1]TOP SCORES'!E$4,0)</f>
        <v>69.230769230769226</v>
      </c>
      <c r="H4" s="7">
        <f>IFERROR(100*_xlfn.IFNA(VLOOKUP($B4,[1]KviZDarije5!$A$1:$K$1000, 5, 0), 0)/'[1]TOP SCORES'!F$4,0)</f>
        <v>100</v>
      </c>
      <c r="I4" s="7">
        <f>IFERROR(100*_xlfn.IFNA(VLOOKUP($B4,[1]KviZDarije6!$A$1:$K$1000, 5, 0), 0)/'[1]TOP SCORES'!G$4,0)</f>
        <v>85.714285714285708</v>
      </c>
      <c r="J4" s="7">
        <f>IFERROR(100*_xlfn.IFNA(VLOOKUP($B4,[1]KviZDarije7!$A$1:$K$1000, 5, 0), 0)/'[1]TOP SCORES'!H$4,0)</f>
        <v>92.857142857142861</v>
      </c>
      <c r="K4" s="7">
        <f>IFERROR(100*_xlfn.IFNA(VLOOKUP($B4,[1]KviZDarije8!$A$1:$K$1000, 5, 0), 0)/'[1]TOP SCORES'!I$4,0)</f>
        <v>100</v>
      </c>
    </row>
    <row r="5" spans="1:11" ht="15.75" x14ac:dyDescent="0.25">
      <c r="A5" s="1">
        <f ca="1">RANK(C5,C$2:C$998)</f>
        <v>4</v>
      </c>
      <c r="B5" s="10" t="s">
        <v>15</v>
      </c>
      <c r="C5" s="6" cm="1">
        <f t="array" aca="1" ref="C5" ca="1">SUM(LARGE(D5:M5,ROW(INDIRECT("1:7"))))</f>
        <v>609.04761904761904</v>
      </c>
      <c r="D5" s="7">
        <f>IFERROR(100*_xlfn.IFNA(VLOOKUP($B5,[1]KviZDarije1!$A$1:$K$1000, 5, 0), 0)/'[1]TOP SCORES'!B$4,0)</f>
        <v>86.666666666666671</v>
      </c>
      <c r="E5" s="7">
        <f>IFERROR(100*_xlfn.IFNA(VLOOKUP($B5,[1]KviZDarije2!$A$1:$K$1000, 5, 0), 0)/'[1]TOP SCORES'!C$4,0)</f>
        <v>86.666666666666671</v>
      </c>
      <c r="F5" s="7">
        <f>IFERROR(100*_xlfn.IFNA(VLOOKUP($B5,[1]KviZDarije3!$A$1:$K$1000, 5, 0), 0)/'[1]TOP SCORES'!D$4,0)</f>
        <v>92.857142857142861</v>
      </c>
      <c r="G5" s="7">
        <f>IFERROR(100*_xlfn.IFNA(VLOOKUP($B5,[1]KviZDarije4!$A$1:$K$1000, 5, 0), 0)/'[1]TOP SCORES'!E$4,0)</f>
        <v>61.53846153846154</v>
      </c>
      <c r="H5" s="7">
        <f>IFERROR(100*_xlfn.IFNA(VLOOKUP($B5,[1]KviZDarije5!$A$1:$K$1000, 5, 0), 0)/'[1]TOP SCORES'!F$4,0)</f>
        <v>71.428571428571431</v>
      </c>
      <c r="I5" s="7">
        <f>IFERROR(100*_xlfn.IFNA(VLOOKUP($B5,[1]KviZDarije6!$A$1:$K$1000, 5, 0), 0)/'[1]TOP SCORES'!G$4,0)</f>
        <v>85.714285714285708</v>
      </c>
      <c r="J5" s="7">
        <f>IFERROR(100*_xlfn.IFNA(VLOOKUP($B5,[1]KviZDarije7!$A$1:$K$1000, 5, 0), 0)/'[1]TOP SCORES'!H$4,0)</f>
        <v>92.857142857142861</v>
      </c>
      <c r="K5" s="7">
        <f>IFERROR(100*_xlfn.IFNA(VLOOKUP($B5,[1]KviZDarije8!$A$1:$K$1000, 5, 0), 0)/'[1]TOP SCORES'!I$4,0)</f>
        <v>92.857142857142861</v>
      </c>
    </row>
    <row r="6" spans="1:11" ht="15.75" x14ac:dyDescent="0.25">
      <c r="A6" s="1">
        <f ca="1">RANK(C6,C$2:C$998)</f>
        <v>5</v>
      </c>
      <c r="B6" s="10" t="s">
        <v>12</v>
      </c>
      <c r="C6" s="6" cm="1">
        <f t="array" aca="1" ref="C6" ca="1">SUM(LARGE(D6:M6,ROW(INDIRECT("1:7"))))</f>
        <v>594.28571428571433</v>
      </c>
      <c r="D6" s="7">
        <f>IFERROR(100*_xlfn.IFNA(VLOOKUP($B6,[1]KviZDarije1!$A$1:$K$1000, 5, 0), 0)/'[1]TOP SCORES'!B$4,0)</f>
        <v>86.666666666666671</v>
      </c>
      <c r="E6" s="7">
        <f>IFERROR(100*_xlfn.IFNA(VLOOKUP($B6,[1]KviZDarije2!$A$1:$K$1000, 5, 0), 0)/'[1]TOP SCORES'!C$4,0)</f>
        <v>93.333333333333329</v>
      </c>
      <c r="F6" s="7">
        <f>IFERROR(100*_xlfn.IFNA(VLOOKUP($B6,[1]KviZDarije3!$A$1:$K$1000, 5, 0), 0)/'[1]TOP SCORES'!D$4,0)</f>
        <v>78.571428571428569</v>
      </c>
      <c r="G6" s="7">
        <f>IFERROR(100*_xlfn.IFNA(VLOOKUP($B6,[1]KviZDarije4!$A$1:$K$1000, 5, 0), 0)/'[1]TOP SCORES'!E$4,0)</f>
        <v>38.46153846153846</v>
      </c>
      <c r="H6" s="7">
        <f>IFERROR(100*_xlfn.IFNA(VLOOKUP($B6,[1]KviZDarije5!$A$1:$K$1000, 5, 0), 0)/'[1]TOP SCORES'!F$4,0)</f>
        <v>85.714285714285708</v>
      </c>
      <c r="I6" s="7">
        <f>IFERROR(100*_xlfn.IFNA(VLOOKUP($B6,[1]KviZDarije6!$A$1:$K$1000, 5, 0), 0)/'[1]TOP SCORES'!G$4,0)</f>
        <v>92.857142857142861</v>
      </c>
      <c r="J6" s="7">
        <f>IFERROR(100*_xlfn.IFNA(VLOOKUP($B6,[1]KviZDarije7!$A$1:$K$1000, 5, 0), 0)/'[1]TOP SCORES'!H$4,0)</f>
        <v>78.571428571428569</v>
      </c>
      <c r="K6" s="7">
        <f>IFERROR(100*_xlfn.IFNA(VLOOKUP($B6,[1]KviZDarije8!$A$1:$K$1000, 5, 0), 0)/'[1]TOP SCORES'!I$4,0)</f>
        <v>78.571428571428569</v>
      </c>
    </row>
    <row r="7" spans="1:11" ht="15.75" x14ac:dyDescent="0.25">
      <c r="A7" s="1">
        <f ca="1">RANK(C7,C$2:C$998)</f>
        <v>6</v>
      </c>
      <c r="B7" s="10" t="s">
        <v>18</v>
      </c>
      <c r="C7" s="6" cm="1">
        <f t="array" aca="1" ref="C7" ca="1">SUM(LARGE(D7:M7,ROW(INDIRECT("1:7"))))</f>
        <v>588.09523809523807</v>
      </c>
      <c r="D7" s="7">
        <f>IFERROR(100*_xlfn.IFNA(VLOOKUP($B7,[1]KviZDarije1!$A$1:$K$1000, 5, 0), 0)/'[1]TOP SCORES'!B$4,0)</f>
        <v>86.666666666666671</v>
      </c>
      <c r="E7" s="7">
        <f>IFERROR(100*_xlfn.IFNA(VLOOKUP($B7,[1]KviZDarije2!$A$1:$K$1000, 5, 0), 0)/'[1]TOP SCORES'!C$4,0)</f>
        <v>80</v>
      </c>
      <c r="F7" s="7">
        <f>IFERROR(100*_xlfn.IFNA(VLOOKUP($B7,[1]KviZDarije3!$A$1:$K$1000, 5, 0), 0)/'[1]TOP SCORES'!D$4,0)</f>
        <v>78.571428571428569</v>
      </c>
      <c r="G7" s="7">
        <f>IFERROR(100*_xlfn.IFNA(VLOOKUP($B7,[1]KviZDarije4!$A$1:$K$1000, 5, 0), 0)/'[1]TOP SCORES'!E$4,0)</f>
        <v>0</v>
      </c>
      <c r="H7" s="7">
        <f>IFERROR(100*_xlfn.IFNA(VLOOKUP($B7,[1]KviZDarije5!$A$1:$K$1000, 5, 0), 0)/'[1]TOP SCORES'!F$4,0)</f>
        <v>78.571428571428569</v>
      </c>
      <c r="I7" s="7">
        <f>IFERROR(100*_xlfn.IFNA(VLOOKUP($B7,[1]KviZDarije6!$A$1:$K$1000, 5, 0), 0)/'[1]TOP SCORES'!G$4,0)</f>
        <v>92.857142857142861</v>
      </c>
      <c r="J7" s="7">
        <f>IFERROR(100*_xlfn.IFNA(VLOOKUP($B7,[1]KviZDarije7!$A$1:$K$1000, 5, 0), 0)/'[1]TOP SCORES'!H$4,0)</f>
        <v>85.714285714285708</v>
      </c>
      <c r="K7" s="7">
        <f>IFERROR(100*_xlfn.IFNA(VLOOKUP($B7,[1]KviZDarije8!$A$1:$K$1000, 5, 0), 0)/'[1]TOP SCORES'!I$4,0)</f>
        <v>85.714285714285708</v>
      </c>
    </row>
    <row r="8" spans="1:11" ht="15.75" x14ac:dyDescent="0.25">
      <c r="A8" s="1">
        <f ca="1">RANK(C8,C$2:C$998)</f>
        <v>7</v>
      </c>
      <c r="B8" s="10" t="s">
        <v>21</v>
      </c>
      <c r="C8" s="6" cm="1">
        <f t="array" aca="1" ref="C8" ca="1">SUM(LARGE(D8:M8,ROW(INDIRECT("1:7"))))</f>
        <v>587.14285714285711</v>
      </c>
      <c r="D8" s="7">
        <f>IFERROR(100*_xlfn.IFNA(VLOOKUP($B8,[1]KviZDarije1!$A$1:$K$1000, 5, 0), 0)/'[1]TOP SCORES'!B$4,0)</f>
        <v>80</v>
      </c>
      <c r="E8" s="7">
        <f>IFERROR(100*_xlfn.IFNA(VLOOKUP($B8,[1]KviZDarije2!$A$1:$K$1000, 5, 0), 0)/'[1]TOP SCORES'!C$4,0)</f>
        <v>100</v>
      </c>
      <c r="F8" s="7">
        <f>IFERROR(100*_xlfn.IFNA(VLOOKUP($B8,[1]KviZDarije3!$A$1:$K$1000, 5, 0), 0)/'[1]TOP SCORES'!D$4,0)</f>
        <v>78.571428571428569</v>
      </c>
      <c r="G8" s="7">
        <f>IFERROR(100*_xlfn.IFNA(VLOOKUP($B8,[1]KviZDarije4!$A$1:$K$1000, 5, 0), 0)/'[1]TOP SCORES'!E$4,0)</f>
        <v>46.153846153846153</v>
      </c>
      <c r="H8" s="7">
        <f>IFERROR(100*_xlfn.IFNA(VLOOKUP($B8,[1]KviZDarije5!$A$1:$K$1000, 5, 0), 0)/'[1]TOP SCORES'!F$4,0)</f>
        <v>71.428571428571431</v>
      </c>
      <c r="I8" s="7">
        <f>IFERROR(100*_xlfn.IFNA(VLOOKUP($B8,[1]KviZDarije6!$A$1:$K$1000, 5, 0), 0)/'[1]TOP SCORES'!G$4,0)</f>
        <v>85.714285714285708</v>
      </c>
      <c r="J8" s="7">
        <f>IFERROR(100*_xlfn.IFNA(VLOOKUP($B8,[1]KviZDarije7!$A$1:$K$1000, 5, 0), 0)/'[1]TOP SCORES'!H$4,0)</f>
        <v>92.857142857142861</v>
      </c>
      <c r="K8" s="7">
        <f>IFERROR(100*_xlfn.IFNA(VLOOKUP($B8,[1]KviZDarije8!$A$1:$K$1000, 5, 0), 0)/'[1]TOP SCORES'!I$4,0)</f>
        <v>78.571428571428569</v>
      </c>
    </row>
    <row r="9" spans="1:11" ht="15.75" x14ac:dyDescent="0.25">
      <c r="A9" s="1">
        <f ca="1">RANK(C9,C$2:C$998)</f>
        <v>8</v>
      </c>
      <c r="B9" s="10" t="s">
        <v>22</v>
      </c>
      <c r="C9" s="6" cm="1">
        <f t="array" aca="1" ref="C9" ca="1">SUM(LARGE(D9:M9,ROW(INDIRECT("1:7"))))</f>
        <v>571.06227106227095</v>
      </c>
      <c r="D9" s="7">
        <f>IFERROR(100*_xlfn.IFNA(VLOOKUP($B9,[1]KviZDarije1!$A$1:$K$1000, 5, 0), 0)/'[1]TOP SCORES'!B$4,0)</f>
        <v>73.333333333333329</v>
      </c>
      <c r="E9" s="7">
        <f>IFERROR(100*_xlfn.IFNA(VLOOKUP($B9,[1]KviZDarije2!$A$1:$K$1000, 5, 0), 0)/'[1]TOP SCORES'!C$4,0)</f>
        <v>93.333333333333329</v>
      </c>
      <c r="F9" s="7">
        <f>IFERROR(100*_xlfn.IFNA(VLOOKUP($B9,[1]KviZDarije3!$A$1:$K$1000, 5, 0), 0)/'[1]TOP SCORES'!D$4,0)</f>
        <v>78.571428571428569</v>
      </c>
      <c r="G9" s="7">
        <f>IFERROR(100*_xlfn.IFNA(VLOOKUP($B9,[1]KviZDarije4!$A$1:$K$1000, 5, 0), 0)/'[1]TOP SCORES'!E$4,0)</f>
        <v>61.53846153846154</v>
      </c>
      <c r="H9" s="7">
        <f>IFERROR(100*_xlfn.IFNA(VLOOKUP($B9,[1]KviZDarije5!$A$1:$K$1000, 5, 0), 0)/'[1]TOP SCORES'!F$4,0)</f>
        <v>92.857142857142861</v>
      </c>
      <c r="I9" s="7">
        <f>IFERROR(100*_xlfn.IFNA(VLOOKUP($B9,[1]KviZDarije6!$A$1:$K$1000, 5, 0), 0)/'[1]TOP SCORES'!G$4,0)</f>
        <v>0</v>
      </c>
      <c r="J9" s="7">
        <f>IFERROR(100*_xlfn.IFNA(VLOOKUP($B9,[1]KviZDarije7!$A$1:$K$1000, 5, 0), 0)/'[1]TOP SCORES'!H$4,0)</f>
        <v>92.857142857142861</v>
      </c>
      <c r="K9" s="7">
        <f>IFERROR(100*_xlfn.IFNA(VLOOKUP($B9,[1]KviZDarije8!$A$1:$K$1000, 5, 0), 0)/'[1]TOP SCORES'!I$4,0)</f>
        <v>78.571428571428569</v>
      </c>
    </row>
    <row r="10" spans="1:11" ht="15.75" x14ac:dyDescent="0.25">
      <c r="A10" s="1">
        <f ca="1">RANK(C10,C$2:C$998)</f>
        <v>9</v>
      </c>
      <c r="B10" s="10" t="s">
        <v>23</v>
      </c>
      <c r="C10" s="6" cm="1">
        <f t="array" aca="1" ref="C10" ca="1">SUM(LARGE(D10:M10,ROW(INDIRECT("1:7"))))</f>
        <v>570.18315018315025</v>
      </c>
      <c r="D10" s="7">
        <f>IFERROR(100*_xlfn.IFNA(VLOOKUP($B10,[1]KviZDarije1!$A$1:$K$1000, 5, 0), 0)/'[1]TOP SCORES'!B$4,0)</f>
        <v>60</v>
      </c>
      <c r="E10" s="7">
        <f>IFERROR(100*_xlfn.IFNA(VLOOKUP($B10,[1]KviZDarije2!$A$1:$K$1000, 5, 0), 0)/'[1]TOP SCORES'!C$4,0)</f>
        <v>86.666666666666671</v>
      </c>
      <c r="F10" s="7">
        <f>IFERROR(100*_xlfn.IFNA(VLOOKUP($B10,[1]KviZDarije3!$A$1:$K$1000, 5, 0), 0)/'[1]TOP SCORES'!D$4,0)</f>
        <v>78.571428571428569</v>
      </c>
      <c r="G10" s="7">
        <f>IFERROR(100*_xlfn.IFNA(VLOOKUP($B10,[1]KviZDarije4!$A$1:$K$1000, 5, 0), 0)/'[1]TOP SCORES'!E$4,0)</f>
        <v>69.230769230769226</v>
      </c>
      <c r="H10" s="7">
        <f>IFERROR(100*_xlfn.IFNA(VLOOKUP($B10,[1]KviZDarije5!$A$1:$K$1000, 5, 0), 0)/'[1]TOP SCORES'!F$4,0)</f>
        <v>71.428571428571431</v>
      </c>
      <c r="I10" s="7">
        <f>IFERROR(100*_xlfn.IFNA(VLOOKUP($B10,[1]KviZDarije6!$A$1:$K$1000, 5, 0), 0)/'[1]TOP SCORES'!G$4,0)</f>
        <v>78.571428571428569</v>
      </c>
      <c r="J10" s="7">
        <f>IFERROR(100*_xlfn.IFNA(VLOOKUP($B10,[1]KviZDarije7!$A$1:$K$1000, 5, 0), 0)/'[1]TOP SCORES'!H$4,0)</f>
        <v>92.857142857142861</v>
      </c>
      <c r="K10" s="7">
        <f>IFERROR(100*_xlfn.IFNA(VLOOKUP($B10,[1]KviZDarije8!$A$1:$K$1000, 5, 0), 0)/'[1]TOP SCORES'!I$4,0)</f>
        <v>92.857142857142861</v>
      </c>
    </row>
    <row r="11" spans="1:11" ht="15.75" x14ac:dyDescent="0.25">
      <c r="A11" s="1">
        <f ca="1">RANK(C11,C$2:C$998)</f>
        <v>10</v>
      </c>
      <c r="B11" s="10" t="s">
        <v>13</v>
      </c>
      <c r="C11" s="6" cm="1">
        <f t="array" aca="1" ref="C11" ca="1">SUM(LARGE(D11:M11,ROW(INDIRECT("1:7"))))</f>
        <v>556.37362637362639</v>
      </c>
      <c r="D11" s="7">
        <f>IFERROR(100*_xlfn.IFNA(VLOOKUP($B11,[1]KviZDarije1!$A$1:$K$1000, 5, 0), 0)/'[1]TOP SCORES'!B$4,0)</f>
        <v>0</v>
      </c>
      <c r="E11" s="7">
        <f>IFERROR(100*_xlfn.IFNA(VLOOKUP($B11,[1]KviZDarije2!$A$1:$K$1000, 5, 0), 0)/'[1]TOP SCORES'!C$4,0)</f>
        <v>80</v>
      </c>
      <c r="F11" s="7">
        <f>IFERROR(100*_xlfn.IFNA(VLOOKUP($B11,[1]KviZDarije3!$A$1:$K$1000, 5, 0), 0)/'[1]TOP SCORES'!D$4,0)</f>
        <v>71.428571428571431</v>
      </c>
      <c r="G11" s="7">
        <f>IFERROR(100*_xlfn.IFNA(VLOOKUP($B11,[1]KviZDarije4!$A$1:$K$1000, 5, 0), 0)/'[1]TOP SCORES'!E$4,0)</f>
        <v>69.230769230769226</v>
      </c>
      <c r="H11" s="7">
        <f>IFERROR(100*_xlfn.IFNA(VLOOKUP($B11,[1]KviZDarije5!$A$1:$K$1000, 5, 0), 0)/'[1]TOP SCORES'!F$4,0)</f>
        <v>78.571428571428569</v>
      </c>
      <c r="I11" s="7">
        <f>IFERROR(100*_xlfn.IFNA(VLOOKUP($B11,[1]KviZDarije6!$A$1:$K$1000, 5, 0), 0)/'[1]TOP SCORES'!G$4,0)</f>
        <v>78.571428571428569</v>
      </c>
      <c r="J11" s="7">
        <f>IFERROR(100*_xlfn.IFNA(VLOOKUP($B11,[1]KviZDarije7!$A$1:$K$1000, 5, 0), 0)/'[1]TOP SCORES'!H$4,0)</f>
        <v>78.571428571428569</v>
      </c>
      <c r="K11" s="7">
        <f>IFERROR(100*_xlfn.IFNA(VLOOKUP($B11,[1]KviZDarije8!$A$1:$K$1000, 5, 0), 0)/'[1]TOP SCORES'!I$4,0)</f>
        <v>100</v>
      </c>
    </row>
    <row r="12" spans="1:11" ht="15.75" x14ac:dyDescent="0.25">
      <c r="A12" s="1">
        <f ca="1">RANK(C12,C$2:C$998)</f>
        <v>11</v>
      </c>
      <c r="B12" s="10" t="s">
        <v>20</v>
      </c>
      <c r="C12" s="6" cm="1">
        <f t="array" aca="1" ref="C12" ca="1">SUM(LARGE(D12:M12,ROW(INDIRECT("1:7"))))</f>
        <v>555.82417582417577</v>
      </c>
      <c r="D12" s="7">
        <f>IFERROR(100*_xlfn.IFNA(VLOOKUP($B12,[1]KviZDarije1!$A$1:$K$1000, 5, 0), 0)/'[1]TOP SCORES'!B$4,0)</f>
        <v>80</v>
      </c>
      <c r="E12" s="7">
        <f>IFERROR(100*_xlfn.IFNA(VLOOKUP($B12,[1]KviZDarije2!$A$1:$K$1000, 5, 0), 0)/'[1]TOP SCORES'!C$4,0)</f>
        <v>0</v>
      </c>
      <c r="F12" s="7">
        <f>IFERROR(100*_xlfn.IFNA(VLOOKUP($B12,[1]KviZDarije3!$A$1:$K$1000, 5, 0), 0)/'[1]TOP SCORES'!D$4,0)</f>
        <v>78.571428571428569</v>
      </c>
      <c r="G12" s="7">
        <f>IFERROR(100*_xlfn.IFNA(VLOOKUP($B12,[1]KviZDarije4!$A$1:$K$1000, 5, 0), 0)/'[1]TOP SCORES'!E$4,0)</f>
        <v>61.53846153846154</v>
      </c>
      <c r="H12" s="7">
        <f>IFERROR(100*_xlfn.IFNA(VLOOKUP($B12,[1]KviZDarije5!$A$1:$K$1000, 5, 0), 0)/'[1]TOP SCORES'!F$4,0)</f>
        <v>78.571428571428569</v>
      </c>
      <c r="I12" s="7">
        <f>IFERROR(100*_xlfn.IFNA(VLOOKUP($B12,[1]KviZDarije6!$A$1:$K$1000, 5, 0), 0)/'[1]TOP SCORES'!G$4,0)</f>
        <v>85.714285714285708</v>
      </c>
      <c r="J12" s="7">
        <f>IFERROR(100*_xlfn.IFNA(VLOOKUP($B12,[1]KviZDarije7!$A$1:$K$1000, 5, 0), 0)/'[1]TOP SCORES'!H$4,0)</f>
        <v>100</v>
      </c>
      <c r="K12" s="7">
        <f>IFERROR(100*_xlfn.IFNA(VLOOKUP($B12,[1]KviZDarije8!$A$1:$K$1000, 5, 0), 0)/'[1]TOP SCORES'!I$4,0)</f>
        <v>71.428571428571431</v>
      </c>
    </row>
    <row r="13" spans="1:11" ht="15.75" x14ac:dyDescent="0.25">
      <c r="A13" s="1">
        <f ca="1">RANK(C13,C$2:C$998)</f>
        <v>12</v>
      </c>
      <c r="B13" s="10" t="s">
        <v>25</v>
      </c>
      <c r="C13" s="6" cm="1">
        <f t="array" aca="1" ref="C13" ca="1">SUM(LARGE(D13:M13,ROW(INDIRECT("1:7"))))</f>
        <v>542.41758241758237</v>
      </c>
      <c r="D13" s="7">
        <f>IFERROR(100*_xlfn.IFNA(VLOOKUP($B13,[1]KviZDarije1!$A$1:$K$1000, 5, 0), 0)/'[1]TOP SCORES'!B$4,0)</f>
        <v>86.666666666666671</v>
      </c>
      <c r="E13" s="7">
        <f>IFERROR(100*_xlfn.IFNA(VLOOKUP($B13,[1]KviZDarije2!$A$1:$K$1000, 5, 0), 0)/'[1]TOP SCORES'!C$4,0)</f>
        <v>73.333333333333329</v>
      </c>
      <c r="F13" s="7">
        <f>IFERROR(100*_xlfn.IFNA(VLOOKUP($B13,[1]KviZDarije3!$A$1:$K$1000, 5, 0), 0)/'[1]TOP SCORES'!D$4,0)</f>
        <v>85.714285714285708</v>
      </c>
      <c r="G13" s="7">
        <f>IFERROR(100*_xlfn.IFNA(VLOOKUP($B13,[1]KviZDarije4!$A$1:$K$1000, 5, 0), 0)/'[1]TOP SCORES'!E$4,0)</f>
        <v>53.846153846153847</v>
      </c>
      <c r="H13" s="7">
        <f>IFERROR(100*_xlfn.IFNA(VLOOKUP($B13,[1]KviZDarije5!$A$1:$K$1000, 5, 0), 0)/'[1]TOP SCORES'!F$4,0)</f>
        <v>71.428571428571431</v>
      </c>
      <c r="I13" s="7">
        <f>IFERROR(100*_xlfn.IFNA(VLOOKUP($B13,[1]KviZDarije6!$A$1:$K$1000, 5, 0), 0)/'[1]TOP SCORES'!G$4,0)</f>
        <v>78.571428571428569</v>
      </c>
      <c r="J13" s="7">
        <f>IFERROR(100*_xlfn.IFNA(VLOOKUP($B13,[1]KviZDarije7!$A$1:$K$1000, 5, 0), 0)/'[1]TOP SCORES'!H$4,0)</f>
        <v>92.857142857142861</v>
      </c>
      <c r="K13" s="7">
        <f>IFERROR(100*_xlfn.IFNA(VLOOKUP($B13,[1]KviZDarije8!$A$1:$K$1000, 5, 0), 0)/'[1]TOP SCORES'!I$4,0)</f>
        <v>0</v>
      </c>
    </row>
    <row r="14" spans="1:11" ht="15.75" x14ac:dyDescent="0.25">
      <c r="A14" s="1">
        <f ca="1">RANK(C14,C$2:C$998)</f>
        <v>13</v>
      </c>
      <c r="B14" s="10" t="s">
        <v>39</v>
      </c>
      <c r="C14" s="6" cm="1">
        <f t="array" aca="1" ref="C14" ca="1">SUM(LARGE(D14:M14,ROW(INDIRECT("1:7"))))</f>
        <v>538.57142857142856</v>
      </c>
      <c r="D14" s="7">
        <f>IFERROR(100*_xlfn.IFNA(VLOOKUP($B14,[1]KviZDarije1!$A$1:$K$1000, 5, 0), 0)/'[1]TOP SCORES'!B$4,0)</f>
        <v>73.333333333333329</v>
      </c>
      <c r="E14" s="7">
        <f>IFERROR(100*_xlfn.IFNA(VLOOKUP($B14,[1]KviZDarije2!$A$1:$K$1000, 5, 0), 0)/'[1]TOP SCORES'!C$4,0)</f>
        <v>86.666666666666671</v>
      </c>
      <c r="F14" s="7">
        <f>IFERROR(100*_xlfn.IFNA(VLOOKUP($B14,[1]KviZDarije3!$A$1:$K$1000, 5, 0), 0)/'[1]TOP SCORES'!D$4,0)</f>
        <v>71.428571428571431</v>
      </c>
      <c r="G14" s="7">
        <f>IFERROR(100*_xlfn.IFNA(VLOOKUP($B14,[1]KviZDarije4!$A$1:$K$1000, 5, 0), 0)/'[1]TOP SCORES'!E$4,0)</f>
        <v>46.153846153846153</v>
      </c>
      <c r="H14" s="7">
        <f>IFERROR(100*_xlfn.IFNA(VLOOKUP($B14,[1]KviZDarije5!$A$1:$K$1000, 5, 0), 0)/'[1]TOP SCORES'!F$4,0)</f>
        <v>78.571428571428569</v>
      </c>
      <c r="I14" s="7">
        <f>IFERROR(100*_xlfn.IFNA(VLOOKUP($B14,[1]KviZDarije6!$A$1:$K$1000, 5, 0), 0)/'[1]TOP SCORES'!G$4,0)</f>
        <v>71.428571428571431</v>
      </c>
      <c r="J14" s="7">
        <f>IFERROR(100*_xlfn.IFNA(VLOOKUP($B14,[1]KviZDarije7!$A$1:$K$1000, 5, 0), 0)/'[1]TOP SCORES'!H$4,0)</f>
        <v>85.714285714285708</v>
      </c>
      <c r="K14" s="7">
        <f>IFERROR(100*_xlfn.IFNA(VLOOKUP($B14,[1]KviZDarije8!$A$1:$K$1000, 5, 0), 0)/'[1]TOP SCORES'!I$4,0)</f>
        <v>71.428571428571431</v>
      </c>
    </row>
    <row r="15" spans="1:11" ht="15.75" x14ac:dyDescent="0.25">
      <c r="A15" s="1">
        <f ca="1">RANK(C15,C$2:C$998)</f>
        <v>14</v>
      </c>
      <c r="B15" s="10" t="s">
        <v>57</v>
      </c>
      <c r="C15" s="6" cm="1">
        <f t="array" aca="1" ref="C15" ca="1">SUM(LARGE(D15:M15,ROW(INDIRECT("1:7"))))</f>
        <v>524.28571428571422</v>
      </c>
      <c r="D15" s="7">
        <f>IFERROR(100*_xlfn.IFNA(VLOOKUP($B15,[1]KviZDarije1!$A$1:$K$1000, 5, 0), 0)/'[1]TOP SCORES'!B$4,0)</f>
        <v>80</v>
      </c>
      <c r="E15" s="7">
        <f>IFERROR(100*_xlfn.IFNA(VLOOKUP($B15,[1]KviZDarije2!$A$1:$K$1000, 5, 0), 0)/'[1]TOP SCORES'!C$4,0)</f>
        <v>80</v>
      </c>
      <c r="F15" s="7">
        <f>IFERROR(100*_xlfn.IFNA(VLOOKUP($B15,[1]KviZDarije3!$A$1:$K$1000, 5, 0), 0)/'[1]TOP SCORES'!D$4,0)</f>
        <v>0</v>
      </c>
      <c r="G15" s="7">
        <f>IFERROR(100*_xlfn.IFNA(VLOOKUP($B15,[1]KviZDarije4!$A$1:$K$1000, 5, 0), 0)/'[1]TOP SCORES'!E$4,0)</f>
        <v>0</v>
      </c>
      <c r="H15" s="7">
        <f>IFERROR(100*_xlfn.IFNA(VLOOKUP($B15,[1]KviZDarije5!$A$1:$K$1000, 5, 0), 0)/'[1]TOP SCORES'!F$4,0)</f>
        <v>92.857142857142861</v>
      </c>
      <c r="I15" s="7">
        <f>IFERROR(100*_xlfn.IFNA(VLOOKUP($B15,[1]KviZDarije6!$A$1:$K$1000, 5, 0), 0)/'[1]TOP SCORES'!G$4,0)</f>
        <v>85.714285714285708</v>
      </c>
      <c r="J15" s="7">
        <f>IFERROR(100*_xlfn.IFNA(VLOOKUP($B15,[1]KviZDarije7!$A$1:$K$1000, 5, 0), 0)/'[1]TOP SCORES'!H$4,0)</f>
        <v>92.857142857142861</v>
      </c>
      <c r="K15" s="7">
        <f>IFERROR(100*_xlfn.IFNA(VLOOKUP($B15,[1]KviZDarije8!$A$1:$K$1000, 5, 0), 0)/'[1]TOP SCORES'!I$4,0)</f>
        <v>92.857142857142861</v>
      </c>
    </row>
    <row r="16" spans="1:11" ht="15.75" x14ac:dyDescent="0.25">
      <c r="A16" s="1">
        <f ca="1">RANK(C16,C$2:C$998)</f>
        <v>15</v>
      </c>
      <c r="B16" s="11" t="s">
        <v>38</v>
      </c>
      <c r="C16" s="6" cm="1">
        <f t="array" aca="1" ref="C16" ca="1">SUM(LARGE(D16:M16,ROW(INDIRECT("1:7"))))</f>
        <v>515.97069597069594</v>
      </c>
      <c r="D16" s="7">
        <f>IFERROR(100*_xlfn.IFNA(VLOOKUP($B16,[1]KviZDarije1!$A$1:$K$1000, 5, 0), 0)/'[1]TOP SCORES'!B$4,0)</f>
        <v>73.333333333333329</v>
      </c>
      <c r="E16" s="7">
        <f>IFERROR(100*_xlfn.IFNA(VLOOKUP($B16,[1]KviZDarije2!$A$1:$K$1000, 5, 0), 0)/'[1]TOP SCORES'!C$4,0)</f>
        <v>80</v>
      </c>
      <c r="F16" s="7">
        <f>IFERROR(100*_xlfn.IFNA(VLOOKUP($B16,[1]KviZDarije3!$A$1:$K$1000, 5, 0), 0)/'[1]TOP SCORES'!D$4,0)</f>
        <v>78.571428571428569</v>
      </c>
      <c r="G16" s="7">
        <f>IFERROR(100*_xlfn.IFNA(VLOOKUP($B16,[1]KviZDarije4!$A$1:$K$1000, 5, 0), 0)/'[1]TOP SCORES'!E$4,0)</f>
        <v>76.92307692307692</v>
      </c>
      <c r="H16" s="7">
        <f>IFERROR(100*_xlfn.IFNA(VLOOKUP($B16,[1]KviZDarije5!$A$1:$K$1000, 5, 0), 0)/'[1]TOP SCORES'!F$4,0)</f>
        <v>50</v>
      </c>
      <c r="I16" s="7">
        <f>IFERROR(100*_xlfn.IFNA(VLOOKUP($B16,[1]KviZDarije6!$A$1:$K$1000, 5, 0), 0)/'[1]TOP SCORES'!G$4,0)</f>
        <v>64.285714285714292</v>
      </c>
      <c r="J16" s="7">
        <f>IFERROR(100*_xlfn.IFNA(VLOOKUP($B16,[1]KviZDarije7!$A$1:$K$1000, 5, 0), 0)/'[1]TOP SCORES'!H$4,0)</f>
        <v>78.571428571428569</v>
      </c>
      <c r="K16" s="7">
        <f>IFERROR(100*_xlfn.IFNA(VLOOKUP($B16,[1]KviZDarije8!$A$1:$K$1000, 5, 0), 0)/'[1]TOP SCORES'!I$4,0)</f>
        <v>64.285714285714292</v>
      </c>
    </row>
    <row r="17" spans="1:11" ht="15.75" x14ac:dyDescent="0.25">
      <c r="A17" s="1">
        <f ca="1">RANK(C17,C$2:C$998)</f>
        <v>16</v>
      </c>
      <c r="B17" s="10" t="s">
        <v>31</v>
      </c>
      <c r="C17" s="6" cm="1">
        <f t="array" aca="1" ref="C17" ca="1">SUM(LARGE(D17:M17,ROW(INDIRECT("1:7"))))</f>
        <v>511.4285714285715</v>
      </c>
      <c r="D17" s="7">
        <f>IFERROR(100*_xlfn.IFNA(VLOOKUP($B17,[1]KviZDarije1!$A$1:$K$1000, 5, 0), 0)/'[1]TOP SCORES'!B$4,0)</f>
        <v>66.666666666666671</v>
      </c>
      <c r="E17" s="7">
        <f>IFERROR(100*_xlfn.IFNA(VLOOKUP($B17,[1]KviZDarije2!$A$1:$K$1000, 5, 0), 0)/'[1]TOP SCORES'!C$4,0)</f>
        <v>73.333333333333329</v>
      </c>
      <c r="F17" s="7">
        <f>IFERROR(100*_xlfn.IFNA(VLOOKUP($B17,[1]KviZDarije3!$A$1:$K$1000, 5, 0), 0)/'[1]TOP SCORES'!D$4,0)</f>
        <v>85.714285714285708</v>
      </c>
      <c r="G17" s="7">
        <f>IFERROR(100*_xlfn.IFNA(VLOOKUP($B17,[1]KviZDarije4!$A$1:$K$1000, 5, 0), 0)/'[1]TOP SCORES'!E$4,0)</f>
        <v>38.46153846153846</v>
      </c>
      <c r="H17" s="7">
        <f>IFERROR(100*_xlfn.IFNA(VLOOKUP($B17,[1]KviZDarije5!$A$1:$K$1000, 5, 0), 0)/'[1]TOP SCORES'!F$4,0)</f>
        <v>71.428571428571431</v>
      </c>
      <c r="I17" s="7">
        <f>IFERROR(100*_xlfn.IFNA(VLOOKUP($B17,[1]KviZDarije6!$A$1:$K$1000, 5, 0), 0)/'[1]TOP SCORES'!G$4,0)</f>
        <v>71.428571428571431</v>
      </c>
      <c r="J17" s="7">
        <f>IFERROR(100*_xlfn.IFNA(VLOOKUP($B17,[1]KviZDarije7!$A$1:$K$1000, 5, 0), 0)/'[1]TOP SCORES'!H$4,0)</f>
        <v>85.714285714285708</v>
      </c>
      <c r="K17" s="7">
        <f>IFERROR(100*_xlfn.IFNA(VLOOKUP($B17,[1]KviZDarije8!$A$1:$K$1000, 5, 0), 0)/'[1]TOP SCORES'!I$4,0)</f>
        <v>57.142857142857146</v>
      </c>
    </row>
    <row r="18" spans="1:11" ht="15.75" x14ac:dyDescent="0.25">
      <c r="A18" s="1">
        <f ca="1">RANK(C18,C$2:C$998)</f>
        <v>17</v>
      </c>
      <c r="B18" s="10" t="s">
        <v>19</v>
      </c>
      <c r="C18" s="6" cm="1">
        <f t="array" aca="1" ref="C18" ca="1">SUM(LARGE(D18:M18,ROW(INDIRECT("1:7"))))</f>
        <v>511.42857142857144</v>
      </c>
      <c r="D18" s="7">
        <f>IFERROR(100*_xlfn.IFNA(VLOOKUP($B18,[1]KviZDarije1!$A$1:$K$1000, 5, 0), 0)/'[1]TOP SCORES'!B$4,0)</f>
        <v>66.666666666666671</v>
      </c>
      <c r="E18" s="7">
        <f>IFERROR(100*_xlfn.IFNA(VLOOKUP($B18,[1]KviZDarije2!$A$1:$K$1000, 5, 0), 0)/'[1]TOP SCORES'!C$4,0)</f>
        <v>73.333333333333329</v>
      </c>
      <c r="F18" s="7">
        <f>IFERROR(100*_xlfn.IFNA(VLOOKUP($B18,[1]KviZDarije3!$A$1:$K$1000, 5, 0), 0)/'[1]TOP SCORES'!D$4,0)</f>
        <v>71.428571428571431</v>
      </c>
      <c r="G18" s="7">
        <f>IFERROR(100*_xlfn.IFNA(VLOOKUP($B18,[1]KviZDarije4!$A$1:$K$1000, 5, 0), 0)/'[1]TOP SCORES'!E$4,0)</f>
        <v>30.76923076923077</v>
      </c>
      <c r="H18" s="7">
        <f>IFERROR(100*_xlfn.IFNA(VLOOKUP($B18,[1]KviZDarije5!$A$1:$K$1000, 5, 0), 0)/'[1]TOP SCORES'!F$4,0)</f>
        <v>57.142857142857146</v>
      </c>
      <c r="I18" s="7">
        <f>IFERROR(100*_xlfn.IFNA(VLOOKUP($B18,[1]KviZDarije6!$A$1:$K$1000, 5, 0), 0)/'[1]TOP SCORES'!G$4,0)</f>
        <v>78.571428571428569</v>
      </c>
      <c r="J18" s="7">
        <f>IFERROR(100*_xlfn.IFNA(VLOOKUP($B18,[1]KviZDarije7!$A$1:$K$1000, 5, 0), 0)/'[1]TOP SCORES'!H$4,0)</f>
        <v>85.714285714285708</v>
      </c>
      <c r="K18" s="7">
        <f>IFERROR(100*_xlfn.IFNA(VLOOKUP($B18,[1]KviZDarije8!$A$1:$K$1000, 5, 0), 0)/'[1]TOP SCORES'!I$4,0)</f>
        <v>78.571428571428569</v>
      </c>
    </row>
    <row r="19" spans="1:11" ht="15.75" x14ac:dyDescent="0.25">
      <c r="A19" s="1">
        <f ca="1">RANK(C19,C$2:C$998)</f>
        <v>18</v>
      </c>
      <c r="B19" s="10" t="s">
        <v>17</v>
      </c>
      <c r="C19" s="6" cm="1">
        <f t="array" aca="1" ref="C19" ca="1">SUM(LARGE(D19:M19,ROW(INDIRECT("1:7"))))</f>
        <v>511.42857142857139</v>
      </c>
      <c r="D19" s="7">
        <f>IFERROR(100*_xlfn.IFNA(VLOOKUP($B19,[1]KviZDarije1!$A$1:$K$1000, 5, 0), 0)/'[1]TOP SCORES'!B$4,0)</f>
        <v>66.666666666666671</v>
      </c>
      <c r="E19" s="7">
        <f>IFERROR(100*_xlfn.IFNA(VLOOKUP($B19,[1]KviZDarije2!$A$1:$K$1000, 5, 0), 0)/'[1]TOP SCORES'!C$4,0)</f>
        <v>73.333333333333329</v>
      </c>
      <c r="F19" s="7">
        <f>IFERROR(100*_xlfn.IFNA(VLOOKUP($B19,[1]KviZDarije3!$A$1:$K$1000, 5, 0), 0)/'[1]TOP SCORES'!D$4,0)</f>
        <v>78.571428571428569</v>
      </c>
      <c r="G19" s="7">
        <f>IFERROR(100*_xlfn.IFNA(VLOOKUP($B19,[1]KviZDarije4!$A$1:$K$1000, 5, 0), 0)/'[1]TOP SCORES'!E$4,0)</f>
        <v>61.53846153846154</v>
      </c>
      <c r="H19" s="7">
        <f>IFERROR(100*_xlfn.IFNA(VLOOKUP($B19,[1]KviZDarije5!$A$1:$K$1000, 5, 0), 0)/'[1]TOP SCORES'!F$4,0)</f>
        <v>64.285714285714292</v>
      </c>
      <c r="I19" s="7">
        <f>IFERROR(100*_xlfn.IFNA(VLOOKUP($B19,[1]KviZDarije6!$A$1:$K$1000, 5, 0), 0)/'[1]TOP SCORES'!G$4,0)</f>
        <v>64.285714285714292</v>
      </c>
      <c r="J19" s="7">
        <f>IFERROR(100*_xlfn.IFNA(VLOOKUP($B19,[1]KviZDarije7!$A$1:$K$1000, 5, 0), 0)/'[1]TOP SCORES'!H$4,0)</f>
        <v>85.714285714285708</v>
      </c>
      <c r="K19" s="7">
        <f>IFERROR(100*_xlfn.IFNA(VLOOKUP($B19,[1]KviZDarije8!$A$1:$K$1000, 5, 0), 0)/'[1]TOP SCORES'!I$4,0)</f>
        <v>78.571428571428569</v>
      </c>
    </row>
    <row r="20" spans="1:11" ht="15.75" x14ac:dyDescent="0.25">
      <c r="A20" s="1">
        <f ca="1">RANK(C20,C$2:C$998)</f>
        <v>19</v>
      </c>
      <c r="B20" s="10" t="s">
        <v>44</v>
      </c>
      <c r="C20" s="6" cm="1">
        <f t="array" aca="1" ref="C20" ca="1">SUM(LARGE(D20:M20,ROW(INDIRECT("1:7"))))</f>
        <v>499.56043956043959</v>
      </c>
      <c r="D20" s="7">
        <f>IFERROR(100*_xlfn.IFNA(VLOOKUP($B20,[1]KviZDarije1!$A$1:$K$1000, 5, 0), 0)/'[1]TOP SCORES'!B$4,0)</f>
        <v>60</v>
      </c>
      <c r="E20" s="7">
        <f>IFERROR(100*_xlfn.IFNA(VLOOKUP($B20,[1]KviZDarije2!$A$1:$K$1000, 5, 0), 0)/'[1]TOP SCORES'!C$4,0)</f>
        <v>0</v>
      </c>
      <c r="F20" s="7">
        <f>IFERROR(100*_xlfn.IFNA(VLOOKUP($B20,[1]KviZDarije3!$A$1:$K$1000, 5, 0), 0)/'[1]TOP SCORES'!D$4,0)</f>
        <v>78.571428571428569</v>
      </c>
      <c r="G20" s="7">
        <f>IFERROR(100*_xlfn.IFNA(VLOOKUP($B20,[1]KviZDarije4!$A$1:$K$1000, 5, 0), 0)/'[1]TOP SCORES'!E$4,0)</f>
        <v>53.846153846153847</v>
      </c>
      <c r="H20" s="7">
        <f>IFERROR(100*_xlfn.IFNA(VLOOKUP($B20,[1]KviZDarije5!$A$1:$K$1000, 5, 0), 0)/'[1]TOP SCORES'!F$4,0)</f>
        <v>78.571428571428569</v>
      </c>
      <c r="I20" s="7">
        <f>IFERROR(100*_xlfn.IFNA(VLOOKUP($B20,[1]KviZDarije6!$A$1:$K$1000, 5, 0), 0)/'[1]TOP SCORES'!G$4,0)</f>
        <v>71.428571428571431</v>
      </c>
      <c r="J20" s="7">
        <f>IFERROR(100*_xlfn.IFNA(VLOOKUP($B20,[1]KviZDarije7!$A$1:$K$1000, 5, 0), 0)/'[1]TOP SCORES'!H$4,0)</f>
        <v>85.714285714285708</v>
      </c>
      <c r="K20" s="7">
        <f>IFERROR(100*_xlfn.IFNA(VLOOKUP($B20,[1]KviZDarije8!$A$1:$K$1000, 5, 0), 0)/'[1]TOP SCORES'!I$4,0)</f>
        <v>71.428571428571431</v>
      </c>
    </row>
    <row r="21" spans="1:11" ht="15.75" x14ac:dyDescent="0.25">
      <c r="A21" s="1">
        <f ca="1">RANK(C21,C$2:C$998)</f>
        <v>20</v>
      </c>
      <c r="B21" s="10" t="s">
        <v>28</v>
      </c>
      <c r="C21" s="6" cm="1">
        <f t="array" aca="1" ref="C21" ca="1">SUM(LARGE(D21:M21,ROW(INDIRECT("1:7"))))</f>
        <v>490.00000000000006</v>
      </c>
      <c r="D21" s="7">
        <f>IFERROR(100*_xlfn.IFNA(VLOOKUP($B21,[1]KviZDarije1!$A$1:$K$1000, 5, 0), 0)/'[1]TOP SCORES'!B$4,0)</f>
        <v>73.333333333333329</v>
      </c>
      <c r="E21" s="7">
        <f>IFERROR(100*_xlfn.IFNA(VLOOKUP($B21,[1]KviZDarije2!$A$1:$K$1000, 5, 0), 0)/'[1]TOP SCORES'!C$4,0)</f>
        <v>66.666666666666671</v>
      </c>
      <c r="F21" s="7">
        <f>IFERROR(100*_xlfn.IFNA(VLOOKUP($B21,[1]KviZDarije3!$A$1:$K$1000, 5, 0), 0)/'[1]TOP SCORES'!D$4,0)</f>
        <v>64.285714285714292</v>
      </c>
      <c r="G21" s="7">
        <f>IFERROR(100*_xlfn.IFNA(VLOOKUP($B21,[1]KviZDarije4!$A$1:$K$1000, 5, 0), 0)/'[1]TOP SCORES'!E$4,0)</f>
        <v>38.46153846153846</v>
      </c>
      <c r="H21" s="7">
        <f>IFERROR(100*_xlfn.IFNA(VLOOKUP($B21,[1]KviZDarije5!$A$1:$K$1000, 5, 0), 0)/'[1]TOP SCORES'!F$4,0)</f>
        <v>57.142857142857146</v>
      </c>
      <c r="I21" s="7">
        <f>IFERROR(100*_xlfn.IFNA(VLOOKUP($B21,[1]KviZDarije6!$A$1:$K$1000, 5, 0), 0)/'[1]TOP SCORES'!G$4,0)</f>
        <v>57.142857142857146</v>
      </c>
      <c r="J21" s="7">
        <f>IFERROR(100*_xlfn.IFNA(VLOOKUP($B21,[1]KviZDarije7!$A$1:$K$1000, 5, 0), 0)/'[1]TOP SCORES'!H$4,0)</f>
        <v>85.714285714285708</v>
      </c>
      <c r="K21" s="7">
        <f>IFERROR(100*_xlfn.IFNA(VLOOKUP($B21,[1]KviZDarije8!$A$1:$K$1000, 5, 0), 0)/'[1]TOP SCORES'!I$4,0)</f>
        <v>85.714285714285708</v>
      </c>
    </row>
    <row r="22" spans="1:11" ht="15.75" x14ac:dyDescent="0.25">
      <c r="A22" s="1">
        <f ca="1">RANK(C22,C$2:C$998)</f>
        <v>21</v>
      </c>
      <c r="B22" s="10" t="s">
        <v>55</v>
      </c>
      <c r="C22" s="6" cm="1">
        <f t="array" aca="1" ref="C22" ca="1">SUM(LARGE(D22:M22,ROW(INDIRECT("1:7"))))</f>
        <v>486.15384615384619</v>
      </c>
      <c r="D22" s="7">
        <f>IFERROR(100*_xlfn.IFNA(VLOOKUP($B22,[1]KviZDarije1!$A$1:$K$1000, 5, 0), 0)/'[1]TOP SCORES'!B$4,0)</f>
        <v>66.666666666666671</v>
      </c>
      <c r="E22" s="7">
        <f>IFERROR(100*_xlfn.IFNA(VLOOKUP($B22,[1]KviZDarije2!$A$1:$K$1000, 5, 0), 0)/'[1]TOP SCORES'!C$4,0)</f>
        <v>73.333333333333329</v>
      </c>
      <c r="F22" s="7">
        <f>IFERROR(100*_xlfn.IFNA(VLOOKUP($B22,[1]KviZDarije3!$A$1:$K$1000, 5, 0), 0)/'[1]TOP SCORES'!D$4,0)</f>
        <v>57.142857142857146</v>
      </c>
      <c r="G22" s="7">
        <f>IFERROR(100*_xlfn.IFNA(VLOOKUP($B22,[1]KviZDarije4!$A$1:$K$1000, 5, 0), 0)/'[1]TOP SCORES'!E$4,0)</f>
        <v>46.153846153846153</v>
      </c>
      <c r="H22" s="7">
        <f>IFERROR(100*_xlfn.IFNA(VLOOKUP($B22,[1]KviZDarije5!$A$1:$K$1000, 5, 0), 0)/'[1]TOP SCORES'!F$4,0)</f>
        <v>78.571428571428569</v>
      </c>
      <c r="I22" s="7">
        <f>IFERROR(100*_xlfn.IFNA(VLOOKUP($B22,[1]KviZDarije6!$A$1:$K$1000, 5, 0), 0)/'[1]TOP SCORES'!G$4,0)</f>
        <v>92.857142857142861</v>
      </c>
      <c r="J22" s="7">
        <f>IFERROR(100*_xlfn.IFNA(VLOOKUP($B22,[1]KviZDarije7!$A$1:$K$1000, 5, 0), 0)/'[1]TOP SCORES'!H$4,0)</f>
        <v>71.428571428571431</v>
      </c>
      <c r="K22" s="7">
        <f>IFERROR(100*_xlfn.IFNA(VLOOKUP($B22,[1]KviZDarije8!$A$1:$K$1000, 5, 0), 0)/'[1]TOP SCORES'!I$4,0)</f>
        <v>0</v>
      </c>
    </row>
    <row r="23" spans="1:11" ht="15.75" x14ac:dyDescent="0.25">
      <c r="A23" s="1">
        <f ca="1">RANK(C23,C$2:C$998)</f>
        <v>22</v>
      </c>
      <c r="B23" s="10" t="s">
        <v>67</v>
      </c>
      <c r="C23" s="6" cm="1">
        <f t="array" aca="1" ref="C23" ca="1">SUM(LARGE(D23:M23,ROW(INDIRECT("1:7"))))</f>
        <v>477.61904761904759</v>
      </c>
      <c r="D23" s="7">
        <f>IFERROR(100*_xlfn.IFNA(VLOOKUP($B23,[1]KviZDarije1!$A$1:$K$1000, 5, 0), 0)/'[1]TOP SCORES'!B$4,0)</f>
        <v>60</v>
      </c>
      <c r="E23" s="7">
        <f>IFERROR(100*_xlfn.IFNA(VLOOKUP($B23,[1]KviZDarije2!$A$1:$K$1000, 5, 0), 0)/'[1]TOP SCORES'!C$4,0)</f>
        <v>53.333333333333336</v>
      </c>
      <c r="F23" s="7">
        <f>IFERROR(100*_xlfn.IFNA(VLOOKUP($B23,[1]KviZDarije3!$A$1:$K$1000, 5, 0), 0)/'[1]TOP SCORES'!D$4,0)</f>
        <v>71.428571428571431</v>
      </c>
      <c r="G23" s="7">
        <f>IFERROR(100*_xlfn.IFNA(VLOOKUP($B23,[1]KviZDarije4!$A$1:$K$1000, 5, 0), 0)/'[1]TOP SCORES'!E$4,0)</f>
        <v>38.46153846153846</v>
      </c>
      <c r="H23" s="7">
        <f>IFERROR(100*_xlfn.IFNA(VLOOKUP($B23,[1]KviZDarije5!$A$1:$K$1000, 5, 0), 0)/'[1]TOP SCORES'!F$4,0)</f>
        <v>71.428571428571431</v>
      </c>
      <c r="I23" s="7">
        <f>IFERROR(100*_xlfn.IFNA(VLOOKUP($B23,[1]KviZDarije6!$A$1:$K$1000, 5, 0), 0)/'[1]TOP SCORES'!G$4,0)</f>
        <v>64.285714285714292</v>
      </c>
      <c r="J23" s="7">
        <f>IFERROR(100*_xlfn.IFNA(VLOOKUP($B23,[1]KviZDarije7!$A$1:$K$1000, 5, 0), 0)/'[1]TOP SCORES'!H$4,0)</f>
        <v>78.571428571428569</v>
      </c>
      <c r="K23" s="7">
        <f>IFERROR(100*_xlfn.IFNA(VLOOKUP($B23,[1]KviZDarije8!$A$1:$K$1000, 5, 0), 0)/'[1]TOP SCORES'!I$4,0)</f>
        <v>78.571428571428569</v>
      </c>
    </row>
    <row r="24" spans="1:11" ht="15.75" x14ac:dyDescent="0.25">
      <c r="A24" s="1">
        <f ca="1">RANK(C24,C$2:C$998)</f>
        <v>23</v>
      </c>
      <c r="B24" s="11" t="s">
        <v>26</v>
      </c>
      <c r="C24" s="6" cm="1">
        <f t="array" aca="1" ref="C24" ca="1">SUM(LARGE(D24:M24,ROW(INDIRECT("1:7"))))</f>
        <v>466.15384615384613</v>
      </c>
      <c r="D24" s="7">
        <f>IFERROR(100*_xlfn.IFNA(VLOOKUP($B24,[1]KviZDarije1!$A$1:$K$1000, 5, 0), 0)/'[1]TOP SCORES'!B$4,0)</f>
        <v>46.666666666666664</v>
      </c>
      <c r="E24" s="7">
        <f>IFERROR(100*_xlfn.IFNA(VLOOKUP($B24,[1]KviZDarije2!$A$1:$K$1000, 5, 0), 0)/'[1]TOP SCORES'!C$4,0)</f>
        <v>73.333333333333329</v>
      </c>
      <c r="F24" s="7">
        <f>IFERROR(100*_xlfn.IFNA(VLOOKUP($B24,[1]KviZDarije3!$A$1:$K$1000, 5, 0), 0)/'[1]TOP SCORES'!D$4,0)</f>
        <v>78.571428571428569</v>
      </c>
      <c r="G24" s="7">
        <f>IFERROR(100*_xlfn.IFNA(VLOOKUP($B24,[1]KviZDarije4!$A$1:$K$1000, 5, 0), 0)/'[1]TOP SCORES'!E$4,0)</f>
        <v>46.153846153846153</v>
      </c>
      <c r="H24" s="7">
        <f>IFERROR(100*_xlfn.IFNA(VLOOKUP($B24,[1]KviZDarije5!$A$1:$K$1000, 5, 0), 0)/'[1]TOP SCORES'!F$4,0)</f>
        <v>42.857142857142854</v>
      </c>
      <c r="I24" s="7">
        <f>IFERROR(100*_xlfn.IFNA(VLOOKUP($B24,[1]KviZDarije6!$A$1:$K$1000, 5, 0), 0)/'[1]TOP SCORES'!G$4,0)</f>
        <v>78.571428571428569</v>
      </c>
      <c r="J24" s="7">
        <f>IFERROR(100*_xlfn.IFNA(VLOOKUP($B24,[1]KviZDarije7!$A$1:$K$1000, 5, 0), 0)/'[1]TOP SCORES'!H$4,0)</f>
        <v>78.571428571428569</v>
      </c>
      <c r="K24" s="7">
        <f>IFERROR(100*_xlfn.IFNA(VLOOKUP($B24,[1]KviZDarije8!$A$1:$K$1000, 5, 0), 0)/'[1]TOP SCORES'!I$4,0)</f>
        <v>64.285714285714292</v>
      </c>
    </row>
    <row r="25" spans="1:11" ht="15.75" x14ac:dyDescent="0.25">
      <c r="A25" s="1">
        <f ca="1">RANK(C25,C$2:C$998)</f>
        <v>24</v>
      </c>
      <c r="B25" s="10" t="s">
        <v>29</v>
      </c>
      <c r="C25" s="6" cm="1">
        <f t="array" aca="1" ref="C25" ca="1">SUM(LARGE(D25:M25,ROW(INDIRECT("1:7"))))</f>
        <v>465.27472527472531</v>
      </c>
      <c r="D25" s="7">
        <f>IFERROR(100*_xlfn.IFNA(VLOOKUP($B25,[1]KviZDarije1!$A$1:$K$1000, 5, 0), 0)/'[1]TOP SCORES'!B$4,0)</f>
        <v>73.333333333333329</v>
      </c>
      <c r="E25" s="7">
        <f>IFERROR(100*_xlfn.IFNA(VLOOKUP($B25,[1]KviZDarije2!$A$1:$K$1000, 5, 0), 0)/'[1]TOP SCORES'!C$4,0)</f>
        <v>66.666666666666671</v>
      </c>
      <c r="F25" s="7">
        <f>IFERROR(100*_xlfn.IFNA(VLOOKUP($B25,[1]KviZDarije3!$A$1:$K$1000, 5, 0), 0)/'[1]TOP SCORES'!D$4,0)</f>
        <v>71.428571428571431</v>
      </c>
      <c r="G25" s="7">
        <f>IFERROR(100*_xlfn.IFNA(VLOOKUP($B25,[1]KviZDarije4!$A$1:$K$1000, 5, 0), 0)/'[1]TOP SCORES'!E$4,0)</f>
        <v>53.846153846153847</v>
      </c>
      <c r="H25" s="7">
        <f>IFERROR(100*_xlfn.IFNA(VLOOKUP($B25,[1]KviZDarije5!$A$1:$K$1000, 5, 0), 0)/'[1]TOP SCORES'!F$4,0)</f>
        <v>64.285714285714292</v>
      </c>
      <c r="I25" s="7">
        <f>IFERROR(100*_xlfn.IFNA(VLOOKUP($B25,[1]KviZDarije6!$A$1:$K$1000, 5, 0), 0)/'[1]TOP SCORES'!G$4,0)</f>
        <v>50</v>
      </c>
      <c r="J25" s="7">
        <f>IFERROR(100*_xlfn.IFNA(VLOOKUP($B25,[1]KviZDarije7!$A$1:$K$1000, 5, 0), 0)/'[1]TOP SCORES'!H$4,0)</f>
        <v>78.571428571428569</v>
      </c>
      <c r="K25" s="7">
        <f>IFERROR(100*_xlfn.IFNA(VLOOKUP($B25,[1]KviZDarije8!$A$1:$K$1000, 5, 0), 0)/'[1]TOP SCORES'!I$4,0)</f>
        <v>57.142857142857146</v>
      </c>
    </row>
    <row r="26" spans="1:11" ht="15.75" x14ac:dyDescent="0.25">
      <c r="A26" s="1">
        <f ca="1">RANK(C26,C$2:C$998)</f>
        <v>25</v>
      </c>
      <c r="B26" s="10" t="s">
        <v>33</v>
      </c>
      <c r="C26" s="6" cm="1">
        <f t="array" aca="1" ref="C26" ca="1">SUM(LARGE(D26:M26,ROW(INDIRECT("1:7"))))</f>
        <v>449.52380952380958</v>
      </c>
      <c r="D26" s="7">
        <f>IFERROR(100*_xlfn.IFNA(VLOOKUP($B26,[1]KviZDarije1!$A$1:$K$1000, 5, 0), 0)/'[1]TOP SCORES'!B$4,0)</f>
        <v>46.666666666666664</v>
      </c>
      <c r="E26" s="7">
        <f>IFERROR(100*_xlfn.IFNA(VLOOKUP($B26,[1]KviZDarije2!$A$1:$K$1000, 5, 0), 0)/'[1]TOP SCORES'!C$4,0)</f>
        <v>60</v>
      </c>
      <c r="F26" s="7">
        <f>IFERROR(100*_xlfn.IFNA(VLOOKUP($B26,[1]KviZDarije3!$A$1:$K$1000, 5, 0), 0)/'[1]TOP SCORES'!D$4,0)</f>
        <v>71.428571428571431</v>
      </c>
      <c r="G26" s="7">
        <f>IFERROR(100*_xlfn.IFNA(VLOOKUP($B26,[1]KviZDarije4!$A$1:$K$1000, 5, 0), 0)/'[1]TOP SCORES'!E$4,0)</f>
        <v>46.153846153846153</v>
      </c>
      <c r="H26" s="7">
        <f>IFERROR(100*_xlfn.IFNA(VLOOKUP($B26,[1]KviZDarije5!$A$1:$K$1000, 5, 0), 0)/'[1]TOP SCORES'!F$4,0)</f>
        <v>57.142857142857146</v>
      </c>
      <c r="I26" s="7">
        <f>IFERROR(100*_xlfn.IFNA(VLOOKUP($B26,[1]KviZDarije6!$A$1:$K$1000, 5, 0), 0)/'[1]TOP SCORES'!G$4,0)</f>
        <v>64.285714285714292</v>
      </c>
      <c r="J26" s="7">
        <f>IFERROR(100*_xlfn.IFNA(VLOOKUP($B26,[1]KviZDarije7!$A$1:$K$1000, 5, 0), 0)/'[1]TOP SCORES'!H$4,0)</f>
        <v>85.714285714285708</v>
      </c>
      <c r="K26" s="7">
        <f>IFERROR(100*_xlfn.IFNA(VLOOKUP($B26,[1]KviZDarije8!$A$1:$K$1000, 5, 0), 0)/'[1]TOP SCORES'!I$4,0)</f>
        <v>64.285714285714292</v>
      </c>
    </row>
    <row r="27" spans="1:11" ht="15.75" x14ac:dyDescent="0.25">
      <c r="A27" s="1">
        <f ca="1">RANK(C27,C$2:C$998)</f>
        <v>26</v>
      </c>
      <c r="B27" s="10" t="s">
        <v>32</v>
      </c>
      <c r="C27" s="6" cm="1">
        <f t="array" aca="1" ref="C27" ca="1">SUM(LARGE(D27:M27,ROW(INDIRECT("1:7"))))</f>
        <v>449.01098901098896</v>
      </c>
      <c r="D27" s="7">
        <f>IFERROR(100*_xlfn.IFNA(VLOOKUP($B27,[1]KviZDarije1!$A$1:$K$1000, 5, 0), 0)/'[1]TOP SCORES'!B$4,0)</f>
        <v>60</v>
      </c>
      <c r="E27" s="7">
        <f>IFERROR(100*_xlfn.IFNA(VLOOKUP($B27,[1]KviZDarije2!$A$1:$K$1000, 5, 0), 0)/'[1]TOP SCORES'!C$4,0)</f>
        <v>0</v>
      </c>
      <c r="F27" s="7">
        <f>IFERROR(100*_xlfn.IFNA(VLOOKUP($B27,[1]KviZDarije3!$A$1:$K$1000, 5, 0), 0)/'[1]TOP SCORES'!D$4,0)</f>
        <v>64.285714285714292</v>
      </c>
      <c r="G27" s="7">
        <f>IFERROR(100*_xlfn.IFNA(VLOOKUP($B27,[1]KviZDarije4!$A$1:$K$1000, 5, 0), 0)/'[1]TOP SCORES'!E$4,0)</f>
        <v>46.153846153846153</v>
      </c>
      <c r="H27" s="7">
        <f>IFERROR(100*_xlfn.IFNA(VLOOKUP($B27,[1]KviZDarije5!$A$1:$K$1000, 5, 0), 0)/'[1]TOP SCORES'!F$4,0)</f>
        <v>85.714285714285708</v>
      </c>
      <c r="I27" s="7">
        <f>IFERROR(100*_xlfn.IFNA(VLOOKUP($B27,[1]KviZDarije6!$A$1:$K$1000, 5, 0), 0)/'[1]TOP SCORES'!G$4,0)</f>
        <v>50</v>
      </c>
      <c r="J27" s="7">
        <f>IFERROR(100*_xlfn.IFNA(VLOOKUP($B27,[1]KviZDarije7!$A$1:$K$1000, 5, 0), 0)/'[1]TOP SCORES'!H$4,0)</f>
        <v>64.285714285714292</v>
      </c>
      <c r="K27" s="7">
        <f>IFERROR(100*_xlfn.IFNA(VLOOKUP($B27,[1]KviZDarije8!$A$1:$K$1000, 5, 0), 0)/'[1]TOP SCORES'!I$4,0)</f>
        <v>78.571428571428569</v>
      </c>
    </row>
    <row r="28" spans="1:11" ht="15.75" x14ac:dyDescent="0.25">
      <c r="A28" s="1">
        <f ca="1">RANK(C28,C$2:C$998)</f>
        <v>27</v>
      </c>
      <c r="B28" s="10" t="s">
        <v>43</v>
      </c>
      <c r="C28" s="6" cm="1">
        <f t="array" aca="1" ref="C28" ca="1">SUM(LARGE(D28:M28,ROW(INDIRECT("1:7"))))</f>
        <v>435.2380952380953</v>
      </c>
      <c r="D28" s="7">
        <f>IFERROR(100*_xlfn.IFNA(VLOOKUP($B28,[1]KviZDarije1!$A$1:$K$1000, 5, 0), 0)/'[1]TOP SCORES'!B$4,0)</f>
        <v>46.666666666666664</v>
      </c>
      <c r="E28" s="7">
        <f>IFERROR(100*_xlfn.IFNA(VLOOKUP($B28,[1]KviZDarije2!$A$1:$K$1000, 5, 0), 0)/'[1]TOP SCORES'!C$4,0)</f>
        <v>60</v>
      </c>
      <c r="F28" s="7">
        <f>IFERROR(100*_xlfn.IFNA(VLOOKUP($B28,[1]KviZDarije3!$A$1:$K$1000, 5, 0), 0)/'[1]TOP SCORES'!D$4,0)</f>
        <v>57.142857142857146</v>
      </c>
      <c r="G28" s="7">
        <f>IFERROR(100*_xlfn.IFNA(VLOOKUP($B28,[1]KviZDarije4!$A$1:$K$1000, 5, 0), 0)/'[1]TOP SCORES'!E$4,0)</f>
        <v>15.384615384615385</v>
      </c>
      <c r="H28" s="7">
        <f>IFERROR(100*_xlfn.IFNA(VLOOKUP($B28,[1]KviZDarije5!$A$1:$K$1000, 5, 0), 0)/'[1]TOP SCORES'!F$4,0)</f>
        <v>50</v>
      </c>
      <c r="I28" s="7">
        <f>IFERROR(100*_xlfn.IFNA(VLOOKUP($B28,[1]KviZDarije6!$A$1:$K$1000, 5, 0), 0)/'[1]TOP SCORES'!G$4,0)</f>
        <v>71.428571428571431</v>
      </c>
      <c r="J28" s="7">
        <f>IFERROR(100*_xlfn.IFNA(VLOOKUP($B28,[1]KviZDarije7!$A$1:$K$1000, 5, 0), 0)/'[1]TOP SCORES'!H$4,0)</f>
        <v>64.285714285714292</v>
      </c>
      <c r="K28" s="7">
        <f>IFERROR(100*_xlfn.IFNA(VLOOKUP($B28,[1]KviZDarije8!$A$1:$K$1000, 5, 0), 0)/'[1]TOP SCORES'!I$4,0)</f>
        <v>85.714285714285708</v>
      </c>
    </row>
    <row r="29" spans="1:11" ht="15.75" x14ac:dyDescent="0.25">
      <c r="A29" s="1">
        <f ca="1">RANK(C29,C$2:C$998)</f>
        <v>28</v>
      </c>
      <c r="B29" s="10" t="s">
        <v>48</v>
      </c>
      <c r="C29" s="6" cm="1">
        <f t="array" aca="1" ref="C29" ca="1">SUM(LARGE(D29:M29,ROW(INDIRECT("1:7"))))</f>
        <v>434.39560439560444</v>
      </c>
      <c r="D29" s="7">
        <f>IFERROR(100*_xlfn.IFNA(VLOOKUP($B29,[1]KviZDarije1!$A$1:$K$1000, 5, 0), 0)/'[1]TOP SCORES'!B$4,0)</f>
        <v>80</v>
      </c>
      <c r="E29" s="7">
        <f>IFERROR(100*_xlfn.IFNA(VLOOKUP($B29,[1]KviZDarije2!$A$1:$K$1000, 5, 0), 0)/'[1]TOP SCORES'!C$4,0)</f>
        <v>0</v>
      </c>
      <c r="F29" s="7">
        <f>IFERROR(100*_xlfn.IFNA(VLOOKUP($B29,[1]KviZDarije3!$A$1:$K$1000, 5, 0), 0)/'[1]TOP SCORES'!D$4,0)</f>
        <v>71.428571428571431</v>
      </c>
      <c r="G29" s="7">
        <f>IFERROR(100*_xlfn.IFNA(VLOOKUP($B29,[1]KviZDarije4!$A$1:$K$1000, 5, 0), 0)/'[1]TOP SCORES'!E$4,0)</f>
        <v>61.53846153846154</v>
      </c>
      <c r="H29" s="7">
        <f>IFERROR(100*_xlfn.IFNA(VLOOKUP($B29,[1]KviZDarije5!$A$1:$K$1000, 5, 0), 0)/'[1]TOP SCORES'!F$4,0)</f>
        <v>64.285714285714292</v>
      </c>
      <c r="I29" s="7">
        <f>IFERROR(100*_xlfn.IFNA(VLOOKUP($B29,[1]KviZDarije6!$A$1:$K$1000, 5, 0), 0)/'[1]TOP SCORES'!G$4,0)</f>
        <v>85.714285714285708</v>
      </c>
      <c r="J29" s="7">
        <f>IFERROR(100*_xlfn.IFNA(VLOOKUP($B29,[1]KviZDarije7!$A$1:$K$1000, 5, 0), 0)/'[1]TOP SCORES'!H$4,0)</f>
        <v>0</v>
      </c>
      <c r="K29" s="7">
        <f>IFERROR(100*_xlfn.IFNA(VLOOKUP($B29,[1]KviZDarije8!$A$1:$K$1000, 5, 0), 0)/'[1]TOP SCORES'!I$4,0)</f>
        <v>71.428571428571431</v>
      </c>
    </row>
    <row r="30" spans="1:11" ht="15.75" x14ac:dyDescent="0.25">
      <c r="A30" s="1">
        <f ca="1">RANK(C30,C$2:C$998)</f>
        <v>29</v>
      </c>
      <c r="B30" s="11" t="s">
        <v>65</v>
      </c>
      <c r="C30" s="6" cm="1">
        <f t="array" aca="1" ref="C30" ca="1">SUM(LARGE(D30:M30,ROW(INDIRECT("1:7"))))</f>
        <v>434.28571428571433</v>
      </c>
      <c r="D30" s="7">
        <f>IFERROR(100*_xlfn.IFNA(VLOOKUP($B30,[1]KviZDarije1!$A$1:$K$1000, 5, 0), 0)/'[1]TOP SCORES'!B$4,0)</f>
        <v>60</v>
      </c>
      <c r="E30" s="7">
        <f>IFERROR(100*_xlfn.IFNA(VLOOKUP($B30,[1]KviZDarije2!$A$1:$K$1000, 5, 0), 0)/'[1]TOP SCORES'!C$4,0)</f>
        <v>60</v>
      </c>
      <c r="F30" s="7">
        <f>IFERROR(100*_xlfn.IFNA(VLOOKUP($B30,[1]KviZDarije3!$A$1:$K$1000, 5, 0), 0)/'[1]TOP SCORES'!D$4,0)</f>
        <v>57.142857142857146</v>
      </c>
      <c r="G30" s="7">
        <f>IFERROR(100*_xlfn.IFNA(VLOOKUP($B30,[1]KviZDarije4!$A$1:$K$1000, 5, 0), 0)/'[1]TOP SCORES'!E$4,0)</f>
        <v>30.76923076923077</v>
      </c>
      <c r="H30" s="7">
        <f>IFERROR(100*_xlfn.IFNA(VLOOKUP($B30,[1]KviZDarije5!$A$1:$K$1000, 5, 0), 0)/'[1]TOP SCORES'!F$4,0)</f>
        <v>71.428571428571431</v>
      </c>
      <c r="I30" s="7">
        <f>IFERROR(100*_xlfn.IFNA(VLOOKUP($B30,[1]KviZDarije6!$A$1:$K$1000, 5, 0), 0)/'[1]TOP SCORES'!G$4,0)</f>
        <v>50</v>
      </c>
      <c r="J30" s="7">
        <f>IFERROR(100*_xlfn.IFNA(VLOOKUP($B30,[1]KviZDarije7!$A$1:$K$1000, 5, 0), 0)/'[1]TOP SCORES'!H$4,0)</f>
        <v>71.428571428571431</v>
      </c>
      <c r="K30" s="7">
        <f>IFERROR(100*_xlfn.IFNA(VLOOKUP($B30,[1]KviZDarije8!$A$1:$K$1000, 5, 0), 0)/'[1]TOP SCORES'!I$4,0)</f>
        <v>64.285714285714292</v>
      </c>
    </row>
    <row r="31" spans="1:11" ht="15.75" x14ac:dyDescent="0.25">
      <c r="A31" s="1">
        <f ca="1">RANK(C31,C$2:C$998)</f>
        <v>30</v>
      </c>
      <c r="B31" s="10" t="s">
        <v>52</v>
      </c>
      <c r="C31" s="6" cm="1">
        <f t="array" aca="1" ref="C31" ca="1">SUM(LARGE(D31:M31,ROW(INDIRECT("1:7"))))</f>
        <v>430.03663003663007</v>
      </c>
      <c r="D31" s="7">
        <f>IFERROR(100*_xlfn.IFNA(VLOOKUP($B31,[1]KviZDarije1!$A$1:$K$1000, 5, 0), 0)/'[1]TOP SCORES'!B$4,0)</f>
        <v>73.333333333333329</v>
      </c>
      <c r="E31" s="7">
        <f>IFERROR(100*_xlfn.IFNA(VLOOKUP($B31,[1]KviZDarije2!$A$1:$K$1000, 5, 0), 0)/'[1]TOP SCORES'!C$4,0)</f>
        <v>60</v>
      </c>
      <c r="F31" s="7">
        <f>IFERROR(100*_xlfn.IFNA(VLOOKUP($B31,[1]KviZDarije3!$A$1:$K$1000, 5, 0), 0)/'[1]TOP SCORES'!D$4,0)</f>
        <v>78.571428571428569</v>
      </c>
      <c r="G31" s="7">
        <f>IFERROR(100*_xlfn.IFNA(VLOOKUP($B31,[1]KviZDarije4!$A$1:$K$1000, 5, 0), 0)/'[1]TOP SCORES'!E$4,0)</f>
        <v>53.846153846153847</v>
      </c>
      <c r="H31" s="7">
        <f>IFERROR(100*_xlfn.IFNA(VLOOKUP($B31,[1]KviZDarije5!$A$1:$K$1000, 5, 0), 0)/'[1]TOP SCORES'!F$4,0)</f>
        <v>64.285714285714292</v>
      </c>
      <c r="I31" s="7">
        <f>IFERROR(100*_xlfn.IFNA(VLOOKUP($B31,[1]KviZDarije6!$A$1:$K$1000, 5, 0), 0)/'[1]TOP SCORES'!G$4,0)</f>
        <v>0</v>
      </c>
      <c r="J31" s="7">
        <f>IFERROR(100*_xlfn.IFNA(VLOOKUP($B31,[1]KviZDarije7!$A$1:$K$1000, 5, 0), 0)/'[1]TOP SCORES'!H$4,0)</f>
        <v>35.714285714285715</v>
      </c>
      <c r="K31" s="7">
        <f>IFERROR(100*_xlfn.IFNA(VLOOKUP($B31,[1]KviZDarije8!$A$1:$K$1000, 5, 0), 0)/'[1]TOP SCORES'!I$4,0)</f>
        <v>64.285714285714292</v>
      </c>
    </row>
    <row r="32" spans="1:11" ht="15.75" x14ac:dyDescent="0.25">
      <c r="A32" s="1">
        <f ca="1">RANK(C32,C$2:C$998)</f>
        <v>31</v>
      </c>
      <c r="B32" s="10" t="s">
        <v>58</v>
      </c>
      <c r="C32" s="6" cm="1">
        <f t="array" aca="1" ref="C32" ca="1">SUM(LARGE(D32:M32,ROW(INDIRECT("1:7"))))</f>
        <v>427.98534798534797</v>
      </c>
      <c r="D32" s="7">
        <f>IFERROR(100*_xlfn.IFNA(VLOOKUP($B32,[1]KviZDarije1!$A$1:$K$1000, 5, 0), 0)/'[1]TOP SCORES'!B$4,0)</f>
        <v>66.666666666666671</v>
      </c>
      <c r="E32" s="7">
        <f>IFERROR(100*_xlfn.IFNA(VLOOKUP($B32,[1]KviZDarije2!$A$1:$K$1000, 5, 0), 0)/'[1]TOP SCORES'!C$4,0)</f>
        <v>80</v>
      </c>
      <c r="F32" s="7">
        <f>IFERROR(100*_xlfn.IFNA(VLOOKUP($B32,[1]KviZDarije3!$A$1:$K$1000, 5, 0), 0)/'[1]TOP SCORES'!D$4,0)</f>
        <v>0</v>
      </c>
      <c r="G32" s="7">
        <f>IFERROR(100*_xlfn.IFNA(VLOOKUP($B32,[1]KviZDarije4!$A$1:$K$1000, 5, 0), 0)/'[1]TOP SCORES'!E$4,0)</f>
        <v>38.46153846153846</v>
      </c>
      <c r="H32" s="7">
        <f>IFERROR(100*_xlfn.IFNA(VLOOKUP($B32,[1]KviZDarije5!$A$1:$K$1000, 5, 0), 0)/'[1]TOP SCORES'!F$4,0)</f>
        <v>64.285714285714292</v>
      </c>
      <c r="I32" s="7">
        <f>IFERROR(100*_xlfn.IFNA(VLOOKUP($B32,[1]KviZDarije6!$A$1:$K$1000, 5, 0), 0)/'[1]TOP SCORES'!G$4,0)</f>
        <v>78.571428571428569</v>
      </c>
      <c r="J32" s="7">
        <f>IFERROR(100*_xlfn.IFNA(VLOOKUP($B32,[1]KviZDarije7!$A$1:$K$1000, 5, 0), 0)/'[1]TOP SCORES'!H$4,0)</f>
        <v>0</v>
      </c>
      <c r="K32" s="7">
        <f>IFERROR(100*_xlfn.IFNA(VLOOKUP($B32,[1]KviZDarije8!$A$1:$K$1000, 5, 0), 0)/'[1]TOP SCORES'!I$4,0)</f>
        <v>100</v>
      </c>
    </row>
    <row r="33" spans="1:11" ht="15.75" x14ac:dyDescent="0.25">
      <c r="A33" s="1">
        <f ca="1">RANK(C33,C$2:C$998)</f>
        <v>32</v>
      </c>
      <c r="B33" s="10" t="s">
        <v>54</v>
      </c>
      <c r="C33" s="6" cm="1">
        <f t="array" aca="1" ref="C33" ca="1">SUM(LARGE(D33:M33,ROW(INDIRECT("1:7"))))</f>
        <v>427.61904761904771</v>
      </c>
      <c r="D33" s="7">
        <f>IFERROR(100*_xlfn.IFNA(VLOOKUP($B33,[1]KviZDarije1!$A$1:$K$1000, 5, 0), 0)/'[1]TOP SCORES'!B$4,0)</f>
        <v>46.666666666666664</v>
      </c>
      <c r="E33" s="7">
        <f>IFERROR(100*_xlfn.IFNA(VLOOKUP($B33,[1]KviZDarije2!$A$1:$K$1000, 5, 0), 0)/'[1]TOP SCORES'!C$4,0)</f>
        <v>66.666666666666671</v>
      </c>
      <c r="F33" s="7">
        <f>IFERROR(100*_xlfn.IFNA(VLOOKUP($B33,[1]KviZDarije3!$A$1:$K$1000, 5, 0), 0)/'[1]TOP SCORES'!D$4,0)</f>
        <v>64.285714285714292</v>
      </c>
      <c r="G33" s="7">
        <f>IFERROR(100*_xlfn.IFNA(VLOOKUP($B33,[1]KviZDarije4!$A$1:$K$1000, 5, 0), 0)/'[1]TOP SCORES'!E$4,0)</f>
        <v>30.76923076923077</v>
      </c>
      <c r="H33" s="7">
        <f>IFERROR(100*_xlfn.IFNA(VLOOKUP($B33,[1]KviZDarije5!$A$1:$K$1000, 5, 0), 0)/'[1]TOP SCORES'!F$4,0)</f>
        <v>57.142857142857146</v>
      </c>
      <c r="I33" s="7">
        <f>IFERROR(100*_xlfn.IFNA(VLOOKUP($B33,[1]KviZDarije6!$A$1:$K$1000, 5, 0), 0)/'[1]TOP SCORES'!G$4,0)</f>
        <v>57.142857142857146</v>
      </c>
      <c r="J33" s="7">
        <f>IFERROR(100*_xlfn.IFNA(VLOOKUP($B33,[1]KviZDarije7!$A$1:$K$1000, 5, 0), 0)/'[1]TOP SCORES'!H$4,0)</f>
        <v>57.142857142857146</v>
      </c>
      <c r="K33" s="7">
        <f>IFERROR(100*_xlfn.IFNA(VLOOKUP($B33,[1]KviZDarije8!$A$1:$K$1000, 5, 0), 0)/'[1]TOP SCORES'!I$4,0)</f>
        <v>78.571428571428569</v>
      </c>
    </row>
    <row r="34" spans="1:11" ht="15.75" x14ac:dyDescent="0.25">
      <c r="A34" s="1">
        <f ca="1">RANK(C34,C$2:C$998)</f>
        <v>33</v>
      </c>
      <c r="B34" s="10" t="s">
        <v>34</v>
      </c>
      <c r="C34" s="6" cm="1">
        <f t="array" aca="1" ref="C34" ca="1">SUM(LARGE(D34:M34,ROW(INDIRECT("1:7"))))</f>
        <v>423.2967032967033</v>
      </c>
      <c r="D34" s="7">
        <f>IFERROR(100*_xlfn.IFNA(VLOOKUP($B34,[1]KviZDarije1!$A$1:$K$1000, 5, 0), 0)/'[1]TOP SCORES'!B$4,0)</f>
        <v>60</v>
      </c>
      <c r="E34" s="7">
        <f>IFERROR(100*_xlfn.IFNA(VLOOKUP($B34,[1]KviZDarije2!$A$1:$K$1000, 5, 0), 0)/'[1]TOP SCORES'!C$4,0)</f>
        <v>60</v>
      </c>
      <c r="F34" s="7">
        <f>IFERROR(100*_xlfn.IFNA(VLOOKUP($B34,[1]KviZDarije3!$A$1:$K$1000, 5, 0), 0)/'[1]TOP SCORES'!D$4,0)</f>
        <v>0</v>
      </c>
      <c r="G34" s="7">
        <f>IFERROR(100*_xlfn.IFNA(VLOOKUP($B34,[1]KviZDarije4!$A$1:$K$1000, 5, 0), 0)/'[1]TOP SCORES'!E$4,0)</f>
        <v>46.153846153846153</v>
      </c>
      <c r="H34" s="7">
        <f>IFERROR(100*_xlfn.IFNA(VLOOKUP($B34,[1]KviZDarije5!$A$1:$K$1000, 5, 0), 0)/'[1]TOP SCORES'!F$4,0)</f>
        <v>64.285714285714292</v>
      </c>
      <c r="I34" s="7">
        <f>IFERROR(100*_xlfn.IFNA(VLOOKUP($B34,[1]KviZDarije6!$A$1:$K$1000, 5, 0), 0)/'[1]TOP SCORES'!G$4,0)</f>
        <v>57.142857142857146</v>
      </c>
      <c r="J34" s="7">
        <f>IFERROR(100*_xlfn.IFNA(VLOOKUP($B34,[1]KviZDarije7!$A$1:$K$1000, 5, 0), 0)/'[1]TOP SCORES'!H$4,0)</f>
        <v>64.285714285714292</v>
      </c>
      <c r="K34" s="7">
        <f>IFERROR(100*_xlfn.IFNA(VLOOKUP($B34,[1]KviZDarije8!$A$1:$K$1000, 5, 0), 0)/'[1]TOP SCORES'!I$4,0)</f>
        <v>71.428571428571431</v>
      </c>
    </row>
    <row r="35" spans="1:11" ht="15.75" x14ac:dyDescent="0.25">
      <c r="A35" s="1">
        <f ca="1">RANK(C35,C$2:C$998)</f>
        <v>34</v>
      </c>
      <c r="B35" s="10" t="s">
        <v>27</v>
      </c>
      <c r="C35" s="6" cm="1">
        <f t="array" aca="1" ref="C35" ca="1">SUM(LARGE(D35:M35,ROW(INDIRECT("1:7"))))</f>
        <v>422.82051282051287</v>
      </c>
      <c r="D35" s="7">
        <f>IFERROR(100*_xlfn.IFNA(VLOOKUP($B35,[1]KviZDarije1!$A$1:$K$1000, 5, 0), 0)/'[1]TOP SCORES'!B$4,0)</f>
        <v>46.666666666666664</v>
      </c>
      <c r="E35" s="7">
        <f>IFERROR(100*_xlfn.IFNA(VLOOKUP($B35,[1]KviZDarije2!$A$1:$K$1000, 5, 0), 0)/'[1]TOP SCORES'!C$4,0)</f>
        <v>80</v>
      </c>
      <c r="F35" s="7">
        <f>IFERROR(100*_xlfn.IFNA(VLOOKUP($B35,[1]KviZDarije3!$A$1:$K$1000, 5, 0), 0)/'[1]TOP SCORES'!D$4,0)</f>
        <v>64.285714285714292</v>
      </c>
      <c r="G35" s="7">
        <f>IFERROR(100*_xlfn.IFNA(VLOOKUP($B35,[1]KviZDarije4!$A$1:$K$1000, 5, 0), 0)/'[1]TOP SCORES'!E$4,0)</f>
        <v>46.153846153846153</v>
      </c>
      <c r="H35" s="7">
        <f>IFERROR(100*_xlfn.IFNA(VLOOKUP($B35,[1]KviZDarije5!$A$1:$K$1000, 5, 0), 0)/'[1]TOP SCORES'!F$4,0)</f>
        <v>42.857142857142854</v>
      </c>
      <c r="I35" s="7">
        <f>IFERROR(100*_xlfn.IFNA(VLOOKUP($B35,[1]KviZDarije6!$A$1:$K$1000, 5, 0), 0)/'[1]TOP SCORES'!G$4,0)</f>
        <v>57.142857142857146</v>
      </c>
      <c r="J35" s="7">
        <f>IFERROR(100*_xlfn.IFNA(VLOOKUP($B35,[1]KviZDarije7!$A$1:$K$1000, 5, 0), 0)/'[1]TOP SCORES'!H$4,0)</f>
        <v>57.142857142857146</v>
      </c>
      <c r="K35" s="7">
        <f>IFERROR(100*_xlfn.IFNA(VLOOKUP($B35,[1]KviZDarije8!$A$1:$K$1000, 5, 0), 0)/'[1]TOP SCORES'!I$4,0)</f>
        <v>71.428571428571431</v>
      </c>
    </row>
    <row r="36" spans="1:11" ht="15.75" x14ac:dyDescent="0.25">
      <c r="A36" s="1">
        <f ca="1">RANK(C36,C$2:C$998)</f>
        <v>35</v>
      </c>
      <c r="B36" s="10" t="s">
        <v>56</v>
      </c>
      <c r="C36" s="6" cm="1">
        <f t="array" aca="1" ref="C36" ca="1">SUM(LARGE(D36:M36,ROW(INDIRECT("1:7"))))</f>
        <v>422.01465201465197</v>
      </c>
      <c r="D36" s="7">
        <f>IFERROR(100*_xlfn.IFNA(VLOOKUP($B36,[1]KviZDarije1!$A$1:$K$1000, 5, 0), 0)/'[1]TOP SCORES'!B$4,0)</f>
        <v>80</v>
      </c>
      <c r="E36" s="7">
        <f>IFERROR(100*_xlfn.IFNA(VLOOKUP($B36,[1]KviZDarije2!$A$1:$K$1000, 5, 0), 0)/'[1]TOP SCORES'!C$4,0)</f>
        <v>73.333333333333329</v>
      </c>
      <c r="F36" s="7">
        <f>IFERROR(100*_xlfn.IFNA(VLOOKUP($B36,[1]KviZDarije3!$A$1:$K$1000, 5, 0), 0)/'[1]TOP SCORES'!D$4,0)</f>
        <v>0</v>
      </c>
      <c r="G36" s="7">
        <f>IFERROR(100*_xlfn.IFNA(VLOOKUP($B36,[1]KviZDarije4!$A$1:$K$1000, 5, 0), 0)/'[1]TOP SCORES'!E$4,0)</f>
        <v>61.53846153846154</v>
      </c>
      <c r="H36" s="7">
        <f>IFERROR(100*_xlfn.IFNA(VLOOKUP($B36,[1]KviZDarije5!$A$1:$K$1000, 5, 0), 0)/'[1]TOP SCORES'!F$4,0)</f>
        <v>64.285714285714292</v>
      </c>
      <c r="I36" s="7">
        <f>IFERROR(100*_xlfn.IFNA(VLOOKUP($B36,[1]KviZDarije6!$A$1:$K$1000, 5, 0), 0)/'[1]TOP SCORES'!G$4,0)</f>
        <v>64.285714285714292</v>
      </c>
      <c r="J36" s="7">
        <f>IFERROR(100*_xlfn.IFNA(VLOOKUP($B36,[1]KviZDarije7!$A$1:$K$1000, 5, 0), 0)/'[1]TOP SCORES'!H$4,0)</f>
        <v>0</v>
      </c>
      <c r="K36" s="7">
        <f>IFERROR(100*_xlfn.IFNA(VLOOKUP($B36,[1]KviZDarije8!$A$1:$K$1000, 5, 0), 0)/'[1]TOP SCORES'!I$4,0)</f>
        <v>78.571428571428569</v>
      </c>
    </row>
    <row r="37" spans="1:11" ht="15.75" x14ac:dyDescent="0.25">
      <c r="A37" s="1">
        <f ca="1">RANK(C37,C$2:C$998)</f>
        <v>36</v>
      </c>
      <c r="B37" s="11" t="s">
        <v>41</v>
      </c>
      <c r="C37" s="6" cm="1">
        <f t="array" aca="1" ref="C37" ca="1">SUM(LARGE(D37:M37,ROW(INDIRECT("1:7"))))</f>
        <v>420.00000000000006</v>
      </c>
      <c r="D37" s="7">
        <f>IFERROR(100*_xlfn.IFNA(VLOOKUP($B37,[1]KviZDarije1!$A$1:$K$1000, 5, 0), 0)/'[1]TOP SCORES'!B$4,0)</f>
        <v>60</v>
      </c>
      <c r="E37" s="7">
        <f>IFERROR(100*_xlfn.IFNA(VLOOKUP($B37,[1]KviZDarije2!$A$1:$K$1000, 5, 0), 0)/'[1]TOP SCORES'!C$4,0)</f>
        <v>60</v>
      </c>
      <c r="F37" s="7">
        <f>IFERROR(100*_xlfn.IFNA(VLOOKUP($B37,[1]KviZDarije3!$A$1:$K$1000, 5, 0), 0)/'[1]TOP SCORES'!D$4,0)</f>
        <v>57.142857142857146</v>
      </c>
      <c r="G37" s="7">
        <f>IFERROR(100*_xlfn.IFNA(VLOOKUP($B37,[1]KviZDarije4!$A$1:$K$1000, 5, 0), 0)/'[1]TOP SCORES'!E$4,0)</f>
        <v>38.46153846153846</v>
      </c>
      <c r="H37" s="7">
        <f>IFERROR(100*_xlfn.IFNA(VLOOKUP($B37,[1]KviZDarije5!$A$1:$K$1000, 5, 0), 0)/'[1]TOP SCORES'!F$4,0)</f>
        <v>64.285714285714292</v>
      </c>
      <c r="I37" s="7">
        <f>IFERROR(100*_xlfn.IFNA(VLOOKUP($B37,[1]KviZDarije6!$A$1:$K$1000, 5, 0), 0)/'[1]TOP SCORES'!G$4,0)</f>
        <v>50</v>
      </c>
      <c r="J37" s="7">
        <f>IFERROR(100*_xlfn.IFNA(VLOOKUP($B37,[1]KviZDarije7!$A$1:$K$1000, 5, 0), 0)/'[1]TOP SCORES'!H$4,0)</f>
        <v>57.142857142857146</v>
      </c>
      <c r="K37" s="7">
        <f>IFERROR(100*_xlfn.IFNA(VLOOKUP($B37,[1]KviZDarije8!$A$1:$K$1000, 5, 0), 0)/'[1]TOP SCORES'!I$4,0)</f>
        <v>71.428571428571431</v>
      </c>
    </row>
    <row r="38" spans="1:11" ht="15.75" x14ac:dyDescent="0.25">
      <c r="A38" s="1">
        <f ca="1">RANK(C38,C$2:C$998)</f>
        <v>37</v>
      </c>
      <c r="B38" s="10" t="s">
        <v>50</v>
      </c>
      <c r="C38" s="6" cm="1">
        <f t="array" aca="1" ref="C38" ca="1">SUM(LARGE(D38:M38,ROW(INDIRECT("1:7"))))</f>
        <v>412.85714285714283</v>
      </c>
      <c r="D38" s="7">
        <f>IFERROR(100*_xlfn.IFNA(VLOOKUP($B38,[1]KviZDarije1!$A$1:$K$1000, 5, 0), 0)/'[1]TOP SCORES'!B$4,0)</f>
        <v>66.666666666666671</v>
      </c>
      <c r="E38" s="7">
        <f>IFERROR(100*_xlfn.IFNA(VLOOKUP($B38,[1]KviZDarije2!$A$1:$K$1000, 5, 0), 0)/'[1]TOP SCORES'!C$4,0)</f>
        <v>53.333333333333336</v>
      </c>
      <c r="F38" s="7">
        <f>IFERROR(100*_xlfn.IFNA(VLOOKUP($B38,[1]KviZDarije3!$A$1:$K$1000, 5, 0), 0)/'[1]TOP SCORES'!D$4,0)</f>
        <v>57.142857142857146</v>
      </c>
      <c r="G38" s="7">
        <f>IFERROR(100*_xlfn.IFNA(VLOOKUP($B38,[1]KviZDarije4!$A$1:$K$1000, 5, 0), 0)/'[1]TOP SCORES'!E$4,0)</f>
        <v>30.76923076923077</v>
      </c>
      <c r="H38" s="7">
        <f>IFERROR(100*_xlfn.IFNA(VLOOKUP($B38,[1]KviZDarije5!$A$1:$K$1000, 5, 0), 0)/'[1]TOP SCORES'!F$4,0)</f>
        <v>57.142857142857146</v>
      </c>
      <c r="I38" s="7">
        <f>IFERROR(100*_xlfn.IFNA(VLOOKUP($B38,[1]KviZDarije6!$A$1:$K$1000, 5, 0), 0)/'[1]TOP SCORES'!G$4,0)</f>
        <v>57.142857142857146</v>
      </c>
      <c r="J38" s="7">
        <f>IFERROR(100*_xlfn.IFNA(VLOOKUP($B38,[1]KviZDarije7!$A$1:$K$1000, 5, 0), 0)/'[1]TOP SCORES'!H$4,0)</f>
        <v>71.428571428571431</v>
      </c>
      <c r="K38" s="7">
        <f>IFERROR(100*_xlfn.IFNA(VLOOKUP($B38,[1]KviZDarije8!$A$1:$K$1000, 5, 0), 0)/'[1]TOP SCORES'!I$4,0)</f>
        <v>50</v>
      </c>
    </row>
    <row r="39" spans="1:11" ht="15.75" x14ac:dyDescent="0.25">
      <c r="A39" s="1">
        <f ca="1">RANK(C39,C$2:C$998)</f>
        <v>38</v>
      </c>
      <c r="B39" s="11" t="s">
        <v>53</v>
      </c>
      <c r="C39" s="6" cm="1">
        <f t="array" aca="1" ref="C39" ca="1">SUM(LARGE(D39:M39,ROW(INDIRECT("1:7"))))</f>
        <v>412.74725274725279</v>
      </c>
      <c r="D39" s="7">
        <f>IFERROR(100*_xlfn.IFNA(VLOOKUP($B39,[1]KviZDarije1!$A$1:$K$1000, 5, 0), 0)/'[1]TOP SCORES'!B$4,0)</f>
        <v>73.333333333333329</v>
      </c>
      <c r="E39" s="7">
        <f>IFERROR(100*_xlfn.IFNA(VLOOKUP($B39,[1]KviZDarije2!$A$1:$K$1000, 5, 0), 0)/'[1]TOP SCORES'!C$4,0)</f>
        <v>86.666666666666671</v>
      </c>
      <c r="F39" s="7">
        <f>IFERROR(100*_xlfn.IFNA(VLOOKUP($B39,[1]KviZDarije3!$A$1:$K$1000, 5, 0), 0)/'[1]TOP SCORES'!D$4,0)</f>
        <v>85.714285714285708</v>
      </c>
      <c r="G39" s="7">
        <f>IFERROR(100*_xlfn.IFNA(VLOOKUP($B39,[1]KviZDarije4!$A$1:$K$1000, 5, 0), 0)/'[1]TOP SCORES'!E$4,0)</f>
        <v>38.46153846153846</v>
      </c>
      <c r="H39" s="7">
        <f>IFERROR(100*_xlfn.IFNA(VLOOKUP($B39,[1]KviZDarije5!$A$1:$K$1000, 5, 0), 0)/'[1]TOP SCORES'!F$4,0)</f>
        <v>71.428571428571431</v>
      </c>
      <c r="I39" s="7">
        <f>IFERROR(100*_xlfn.IFNA(VLOOKUP($B39,[1]KviZDarije6!$A$1:$K$1000, 5, 0), 0)/'[1]TOP SCORES'!G$4,0)</f>
        <v>0</v>
      </c>
      <c r="J39" s="7">
        <f>IFERROR(100*_xlfn.IFNA(VLOOKUP($B39,[1]KviZDarije7!$A$1:$K$1000, 5, 0), 0)/'[1]TOP SCORES'!H$4,0)</f>
        <v>57.142857142857146</v>
      </c>
      <c r="K39" s="7">
        <f>IFERROR(100*_xlfn.IFNA(VLOOKUP($B39,[1]KviZDarije8!$A$1:$K$1000, 5, 0), 0)/'[1]TOP SCORES'!I$4,0)</f>
        <v>0</v>
      </c>
    </row>
    <row r="40" spans="1:11" ht="15.75" x14ac:dyDescent="0.25">
      <c r="A40" s="1">
        <f ca="1">RANK(C40,C$2:C$998)</f>
        <v>39</v>
      </c>
      <c r="B40" s="10" t="s">
        <v>83</v>
      </c>
      <c r="C40" s="6" cm="1">
        <f t="array" aca="1" ref="C40" ca="1">SUM(LARGE(D40:M40,ROW(INDIRECT("1:7"))))</f>
        <v>410.47619047619042</v>
      </c>
      <c r="D40" s="7">
        <f>IFERROR(100*_xlfn.IFNA(VLOOKUP($B40,[1]KviZDarije1!$A$1:$K$1000, 5, 0), 0)/'[1]TOP SCORES'!B$4,0)</f>
        <v>80</v>
      </c>
      <c r="E40" s="7">
        <f>IFERROR(100*_xlfn.IFNA(VLOOKUP($B40,[1]KviZDarije2!$A$1:$K$1000, 5, 0), 0)/'[1]TOP SCORES'!C$4,0)</f>
        <v>73.333333333333329</v>
      </c>
      <c r="F40" s="7">
        <f>IFERROR(100*_xlfn.IFNA(VLOOKUP($B40,[1]KviZDarije3!$A$1:$K$1000, 5, 0), 0)/'[1]TOP SCORES'!D$4,0)</f>
        <v>85.714285714285708</v>
      </c>
      <c r="G40" s="7">
        <f>IFERROR(100*_xlfn.IFNA(VLOOKUP($B40,[1]KviZDarije4!$A$1:$K$1000, 5, 0), 0)/'[1]TOP SCORES'!E$4,0)</f>
        <v>0</v>
      </c>
      <c r="H40" s="7">
        <f>IFERROR(100*_xlfn.IFNA(VLOOKUP($B40,[1]KviZDarije5!$A$1:$K$1000, 5, 0), 0)/'[1]TOP SCORES'!F$4,0)</f>
        <v>0</v>
      </c>
      <c r="I40" s="7">
        <f>IFERROR(100*_xlfn.IFNA(VLOOKUP($B40,[1]KviZDarije6!$A$1:$K$1000, 5, 0), 0)/'[1]TOP SCORES'!G$4,0)</f>
        <v>0</v>
      </c>
      <c r="J40" s="7">
        <f>IFERROR(100*_xlfn.IFNA(VLOOKUP($B40,[1]KviZDarije7!$A$1:$K$1000, 5, 0), 0)/'[1]TOP SCORES'!H$4,0)</f>
        <v>85.714285714285708</v>
      </c>
      <c r="K40" s="7">
        <f>IFERROR(100*_xlfn.IFNA(VLOOKUP($B40,[1]KviZDarije8!$A$1:$K$1000, 5, 0), 0)/'[1]TOP SCORES'!I$4,0)</f>
        <v>85.714285714285708</v>
      </c>
    </row>
    <row r="41" spans="1:11" ht="15.75" x14ac:dyDescent="0.25">
      <c r="A41" s="1">
        <f ca="1">RANK(C41,C$2:C$998)</f>
        <v>40</v>
      </c>
      <c r="B41" s="10" t="s">
        <v>47</v>
      </c>
      <c r="C41" s="6" cm="1">
        <f t="array" aca="1" ref="C41" ca="1">SUM(LARGE(D41:M41,ROW(INDIRECT("1:7"))))</f>
        <v>404.10256410256414</v>
      </c>
      <c r="D41" s="7">
        <f>IFERROR(100*_xlfn.IFNA(VLOOKUP($B41,[1]KviZDarije1!$A$1:$K$1000, 5, 0), 0)/'[1]TOP SCORES'!B$4,0)</f>
        <v>0</v>
      </c>
      <c r="E41" s="7">
        <f>IFERROR(100*_xlfn.IFNA(VLOOKUP($B41,[1]KviZDarije2!$A$1:$K$1000, 5, 0), 0)/'[1]TOP SCORES'!C$4,0)</f>
        <v>73.333333333333329</v>
      </c>
      <c r="F41" s="7">
        <f>IFERROR(100*_xlfn.IFNA(VLOOKUP($B41,[1]KviZDarije3!$A$1:$K$1000, 5, 0), 0)/'[1]TOP SCORES'!D$4,0)</f>
        <v>57.142857142857146</v>
      </c>
      <c r="G41" s="7">
        <f>IFERROR(100*_xlfn.IFNA(VLOOKUP($B41,[1]KviZDarije4!$A$1:$K$1000, 5, 0), 0)/'[1]TOP SCORES'!E$4,0)</f>
        <v>30.76923076923077</v>
      </c>
      <c r="H41" s="7">
        <f>IFERROR(100*_xlfn.IFNA(VLOOKUP($B41,[1]KviZDarije5!$A$1:$K$1000, 5, 0), 0)/'[1]TOP SCORES'!F$4,0)</f>
        <v>57.142857142857146</v>
      </c>
      <c r="I41" s="7">
        <f>IFERROR(100*_xlfn.IFNA(VLOOKUP($B41,[1]KviZDarije6!$A$1:$K$1000, 5, 0), 0)/'[1]TOP SCORES'!G$4,0)</f>
        <v>71.428571428571431</v>
      </c>
      <c r="J41" s="7">
        <f>IFERROR(100*_xlfn.IFNA(VLOOKUP($B41,[1]KviZDarije7!$A$1:$K$1000, 5, 0), 0)/'[1]TOP SCORES'!H$4,0)</f>
        <v>57.142857142857146</v>
      </c>
      <c r="K41" s="7">
        <f>IFERROR(100*_xlfn.IFNA(VLOOKUP($B41,[1]KviZDarije8!$A$1:$K$1000, 5, 0), 0)/'[1]TOP SCORES'!I$4,0)</f>
        <v>57.142857142857146</v>
      </c>
    </row>
    <row r="42" spans="1:11" ht="15.75" x14ac:dyDescent="0.25">
      <c r="A42" s="1">
        <f ca="1">RANK(C42,C$2:C$998)</f>
        <v>41</v>
      </c>
      <c r="B42" s="10" t="s">
        <v>36</v>
      </c>
      <c r="C42" s="6" cm="1">
        <f t="array" aca="1" ref="C42" ca="1">SUM(LARGE(D42:M42,ROW(INDIRECT("1:7"))))</f>
        <v>402.27106227106231</v>
      </c>
      <c r="D42" s="7">
        <f>IFERROR(100*_xlfn.IFNA(VLOOKUP($B42,[1]KviZDarije1!$A$1:$K$1000, 5, 0), 0)/'[1]TOP SCORES'!B$4,0)</f>
        <v>40</v>
      </c>
      <c r="E42" s="7">
        <f>IFERROR(100*_xlfn.IFNA(VLOOKUP($B42,[1]KviZDarije2!$A$1:$K$1000, 5, 0), 0)/'[1]TOP SCORES'!C$4,0)</f>
        <v>66.666666666666671</v>
      </c>
      <c r="F42" s="7">
        <f>IFERROR(100*_xlfn.IFNA(VLOOKUP($B42,[1]KviZDarije3!$A$1:$K$1000, 5, 0), 0)/'[1]TOP SCORES'!D$4,0)</f>
        <v>64.285714285714292</v>
      </c>
      <c r="G42" s="7">
        <f>IFERROR(100*_xlfn.IFNA(VLOOKUP($B42,[1]KviZDarije4!$A$1:$K$1000, 5, 0), 0)/'[1]TOP SCORES'!E$4,0)</f>
        <v>38.46153846153846</v>
      </c>
      <c r="H42" s="7">
        <f>IFERROR(100*_xlfn.IFNA(VLOOKUP($B42,[1]KviZDarije5!$A$1:$K$1000, 5, 0), 0)/'[1]TOP SCORES'!F$4,0)</f>
        <v>0</v>
      </c>
      <c r="I42" s="7">
        <f>IFERROR(100*_xlfn.IFNA(VLOOKUP($B42,[1]KviZDarije6!$A$1:$K$1000, 5, 0), 0)/'[1]TOP SCORES'!G$4,0)</f>
        <v>57.142857142857146</v>
      </c>
      <c r="J42" s="7">
        <f>IFERROR(100*_xlfn.IFNA(VLOOKUP($B42,[1]KviZDarije7!$A$1:$K$1000, 5, 0), 0)/'[1]TOP SCORES'!H$4,0)</f>
        <v>64.285714285714292</v>
      </c>
      <c r="K42" s="7">
        <f>IFERROR(100*_xlfn.IFNA(VLOOKUP($B42,[1]KviZDarije8!$A$1:$K$1000, 5, 0), 0)/'[1]TOP SCORES'!I$4,0)</f>
        <v>71.428571428571431</v>
      </c>
    </row>
    <row r="43" spans="1:11" ht="15.75" x14ac:dyDescent="0.25">
      <c r="A43" s="1">
        <f ca="1">RANK(C43,C$2:C$998)</f>
        <v>42</v>
      </c>
      <c r="B43" s="10" t="s">
        <v>45</v>
      </c>
      <c r="C43" s="6" cm="1">
        <f t="array" aca="1" ref="C43" ca="1">SUM(LARGE(D43:M43,ROW(INDIRECT("1:7"))))</f>
        <v>398.57142857142856</v>
      </c>
      <c r="D43" s="7">
        <f>IFERROR(100*_xlfn.IFNA(VLOOKUP($B43,[1]KviZDarije1!$A$1:$K$1000, 5, 0), 0)/'[1]TOP SCORES'!B$4,0)</f>
        <v>53.333333333333336</v>
      </c>
      <c r="E43" s="7">
        <f>IFERROR(100*_xlfn.IFNA(VLOOKUP($B43,[1]KviZDarije2!$A$1:$K$1000, 5, 0), 0)/'[1]TOP SCORES'!C$4,0)</f>
        <v>66.666666666666671</v>
      </c>
      <c r="F43" s="7">
        <f>IFERROR(100*_xlfn.IFNA(VLOOKUP($B43,[1]KviZDarije3!$A$1:$K$1000, 5, 0), 0)/'[1]TOP SCORES'!D$4,0)</f>
        <v>64.285714285714292</v>
      </c>
      <c r="G43" s="7">
        <f>IFERROR(100*_xlfn.IFNA(VLOOKUP($B43,[1]KviZDarije4!$A$1:$K$1000, 5, 0), 0)/'[1]TOP SCORES'!E$4,0)</f>
        <v>23.076923076923077</v>
      </c>
      <c r="H43" s="7">
        <f>IFERROR(100*_xlfn.IFNA(VLOOKUP($B43,[1]KviZDarije5!$A$1:$K$1000, 5, 0), 0)/'[1]TOP SCORES'!F$4,0)</f>
        <v>50</v>
      </c>
      <c r="I43" s="7">
        <f>IFERROR(100*_xlfn.IFNA(VLOOKUP($B43,[1]KviZDarije6!$A$1:$K$1000, 5, 0), 0)/'[1]TOP SCORES'!G$4,0)</f>
        <v>57.142857142857146</v>
      </c>
      <c r="J43" s="7">
        <f>IFERROR(100*_xlfn.IFNA(VLOOKUP($B43,[1]KviZDarije7!$A$1:$K$1000, 5, 0), 0)/'[1]TOP SCORES'!H$4,0)</f>
        <v>57.142857142857146</v>
      </c>
      <c r="K43" s="7">
        <f>IFERROR(100*_xlfn.IFNA(VLOOKUP($B43,[1]KviZDarije8!$A$1:$K$1000, 5, 0), 0)/'[1]TOP SCORES'!I$4,0)</f>
        <v>50</v>
      </c>
    </row>
    <row r="44" spans="1:11" ht="15.75" x14ac:dyDescent="0.25">
      <c r="A44" s="1">
        <f ca="1">RANK(C44,C$2:C$998)</f>
        <v>43</v>
      </c>
      <c r="B44" s="10" t="s">
        <v>81</v>
      </c>
      <c r="C44" s="6" cm="1">
        <f t="array" aca="1" ref="C44" ca="1">SUM(LARGE(D44:M44,ROW(INDIRECT("1:7"))))</f>
        <v>398.13186813186815</v>
      </c>
      <c r="D44" s="7">
        <f>IFERROR(100*_xlfn.IFNA(VLOOKUP($B44,[1]KviZDarije1!$A$1:$K$1000, 5, 0), 0)/'[1]TOP SCORES'!B$4,0)</f>
        <v>0</v>
      </c>
      <c r="E44" s="7">
        <f>IFERROR(100*_xlfn.IFNA(VLOOKUP($B44,[1]KviZDarije2!$A$1:$K$1000, 5, 0), 0)/'[1]TOP SCORES'!C$4,0)</f>
        <v>80</v>
      </c>
      <c r="F44" s="7">
        <f>IFERROR(100*_xlfn.IFNA(VLOOKUP($B44,[1]KviZDarije3!$A$1:$K$1000, 5, 0), 0)/'[1]TOP SCORES'!D$4,0)</f>
        <v>0</v>
      </c>
      <c r="G44" s="7">
        <f>IFERROR(100*_xlfn.IFNA(VLOOKUP($B44,[1]KviZDarije4!$A$1:$K$1000, 5, 0), 0)/'[1]TOP SCORES'!E$4,0)</f>
        <v>53.846153846153847</v>
      </c>
      <c r="H44" s="7">
        <f>IFERROR(100*_xlfn.IFNA(VLOOKUP($B44,[1]KviZDarije5!$A$1:$K$1000, 5, 0), 0)/'[1]TOP SCORES'!F$4,0)</f>
        <v>78.571428571428569</v>
      </c>
      <c r="I44" s="7">
        <f>IFERROR(100*_xlfn.IFNA(VLOOKUP($B44,[1]KviZDarije6!$A$1:$K$1000, 5, 0), 0)/'[1]TOP SCORES'!G$4,0)</f>
        <v>0</v>
      </c>
      <c r="J44" s="7">
        <f>IFERROR(100*_xlfn.IFNA(VLOOKUP($B44,[1]KviZDarije7!$A$1:$K$1000, 5, 0), 0)/'[1]TOP SCORES'!H$4,0)</f>
        <v>100</v>
      </c>
      <c r="K44" s="7">
        <f>IFERROR(100*_xlfn.IFNA(VLOOKUP($B44,[1]KviZDarije8!$A$1:$K$1000, 5, 0), 0)/'[1]TOP SCORES'!I$4,0)</f>
        <v>85.714285714285708</v>
      </c>
    </row>
    <row r="45" spans="1:11" ht="15.75" x14ac:dyDescent="0.25">
      <c r="A45" s="1">
        <f ca="1">RANK(C45,C$2:C$998)</f>
        <v>44</v>
      </c>
      <c r="B45" s="10" t="s">
        <v>16</v>
      </c>
      <c r="C45" s="6" cm="1">
        <f t="array" aca="1" ref="C45" ca="1">SUM(LARGE(D45:M45,ROW(INDIRECT("1:7"))))</f>
        <v>386.95970695970698</v>
      </c>
      <c r="D45" s="7">
        <f>IFERROR(100*_xlfn.IFNA(VLOOKUP($B45,[1]KviZDarije1!$A$1:$K$1000, 5, 0), 0)/'[1]TOP SCORES'!B$4,0)</f>
        <v>53.333333333333336</v>
      </c>
      <c r="E45" s="7">
        <f>IFERROR(100*_xlfn.IFNA(VLOOKUP($B45,[1]KviZDarije2!$A$1:$K$1000, 5, 0), 0)/'[1]TOP SCORES'!C$4,0)</f>
        <v>60</v>
      </c>
      <c r="F45" s="7">
        <f>IFERROR(100*_xlfn.IFNA(VLOOKUP($B45,[1]KviZDarije3!$A$1:$K$1000, 5, 0), 0)/'[1]TOP SCORES'!D$4,0)</f>
        <v>0</v>
      </c>
      <c r="G45" s="7">
        <f>IFERROR(100*_xlfn.IFNA(VLOOKUP($B45,[1]KviZDarije4!$A$1:$K$1000, 5, 0), 0)/'[1]TOP SCORES'!E$4,0)</f>
        <v>30.76923076923077</v>
      </c>
      <c r="H45" s="7">
        <f>IFERROR(100*_xlfn.IFNA(VLOOKUP($B45,[1]KviZDarije5!$A$1:$K$1000, 5, 0), 0)/'[1]TOP SCORES'!F$4,0)</f>
        <v>50</v>
      </c>
      <c r="I45" s="7">
        <f>IFERROR(100*_xlfn.IFNA(VLOOKUP($B45,[1]KviZDarije6!$A$1:$K$1000, 5, 0), 0)/'[1]TOP SCORES'!G$4,0)</f>
        <v>50</v>
      </c>
      <c r="J45" s="7">
        <f>IFERROR(100*_xlfn.IFNA(VLOOKUP($B45,[1]KviZDarije7!$A$1:$K$1000, 5, 0), 0)/'[1]TOP SCORES'!H$4,0)</f>
        <v>71.428571428571431</v>
      </c>
      <c r="K45" s="7">
        <f>IFERROR(100*_xlfn.IFNA(VLOOKUP($B45,[1]KviZDarije8!$A$1:$K$1000, 5, 0), 0)/'[1]TOP SCORES'!I$4,0)</f>
        <v>71.428571428571431</v>
      </c>
    </row>
    <row r="46" spans="1:11" ht="15.75" x14ac:dyDescent="0.25">
      <c r="A46" s="1">
        <f ca="1">RANK(C46,C$2:C$998)</f>
        <v>45</v>
      </c>
      <c r="B46" s="10" t="s">
        <v>61</v>
      </c>
      <c r="C46" s="6" cm="1">
        <f t="array" aca="1" ref="C46" ca="1">SUM(LARGE(D46:M46,ROW(INDIRECT("1:7"))))</f>
        <v>384.28571428571428</v>
      </c>
      <c r="D46" s="7">
        <f>IFERROR(100*_xlfn.IFNA(VLOOKUP($B46,[1]KviZDarije1!$A$1:$K$1000, 5, 0), 0)/'[1]TOP SCORES'!B$4,0)</f>
        <v>66.666666666666671</v>
      </c>
      <c r="E46" s="7">
        <f>IFERROR(100*_xlfn.IFNA(VLOOKUP($B46,[1]KviZDarije2!$A$1:$K$1000, 5, 0), 0)/'[1]TOP SCORES'!C$4,0)</f>
        <v>53.333333333333336</v>
      </c>
      <c r="F46" s="7">
        <f>IFERROR(100*_xlfn.IFNA(VLOOKUP($B46,[1]KviZDarije3!$A$1:$K$1000, 5, 0), 0)/'[1]TOP SCORES'!D$4,0)</f>
        <v>71.428571428571431</v>
      </c>
      <c r="G46" s="7">
        <f>IFERROR(100*_xlfn.IFNA(VLOOKUP($B46,[1]KviZDarije4!$A$1:$K$1000, 5, 0), 0)/'[1]TOP SCORES'!E$4,0)</f>
        <v>30.76923076923077</v>
      </c>
      <c r="H46" s="7">
        <f>IFERROR(100*_xlfn.IFNA(VLOOKUP($B46,[1]KviZDarije5!$A$1:$K$1000, 5, 0), 0)/'[1]TOP SCORES'!F$4,0)</f>
        <v>50</v>
      </c>
      <c r="I46" s="7">
        <f>IFERROR(100*_xlfn.IFNA(VLOOKUP($B46,[1]KviZDarije6!$A$1:$K$1000, 5, 0), 0)/'[1]TOP SCORES'!G$4,0)</f>
        <v>35.714285714285715</v>
      </c>
      <c r="J46" s="7">
        <f>IFERROR(100*_xlfn.IFNA(VLOOKUP($B46,[1]KviZDarije7!$A$1:$K$1000, 5, 0), 0)/'[1]TOP SCORES'!H$4,0)</f>
        <v>57.142857142857146</v>
      </c>
      <c r="K46" s="7">
        <f>IFERROR(100*_xlfn.IFNA(VLOOKUP($B46,[1]KviZDarije8!$A$1:$K$1000, 5, 0), 0)/'[1]TOP SCORES'!I$4,0)</f>
        <v>50</v>
      </c>
    </row>
    <row r="47" spans="1:11" ht="15.75" x14ac:dyDescent="0.25">
      <c r="A47" s="1">
        <f ca="1">RANK(C47,C$2:C$998)</f>
        <v>46</v>
      </c>
      <c r="B47" s="10" t="s">
        <v>66</v>
      </c>
      <c r="C47" s="6" cm="1">
        <f t="array" aca="1" ref="C47" ca="1">SUM(LARGE(D47:M47,ROW(INDIRECT("1:7"))))</f>
        <v>378.53479853479854</v>
      </c>
      <c r="D47" s="7">
        <f>IFERROR(100*_xlfn.IFNA(VLOOKUP($B47,[1]KviZDarije1!$A$1:$K$1000, 5, 0), 0)/'[1]TOP SCORES'!B$4,0)</f>
        <v>46.666666666666664</v>
      </c>
      <c r="E47" s="7">
        <f>IFERROR(100*_xlfn.IFNA(VLOOKUP($B47,[1]KviZDarije2!$A$1:$K$1000, 5, 0), 0)/'[1]TOP SCORES'!C$4,0)</f>
        <v>33.333333333333336</v>
      </c>
      <c r="F47" s="7">
        <f>IFERROR(100*_xlfn.IFNA(VLOOKUP($B47,[1]KviZDarije3!$A$1:$K$1000, 5, 0), 0)/'[1]TOP SCORES'!D$4,0)</f>
        <v>71.428571428571431</v>
      </c>
      <c r="G47" s="7">
        <f>IFERROR(100*_xlfn.IFNA(VLOOKUP($B47,[1]KviZDarije4!$A$1:$K$1000, 5, 0), 0)/'[1]TOP SCORES'!E$4,0)</f>
        <v>46.153846153846153</v>
      </c>
      <c r="H47" s="7">
        <f>IFERROR(100*_xlfn.IFNA(VLOOKUP($B47,[1]KviZDarije5!$A$1:$K$1000, 5, 0), 0)/'[1]TOP SCORES'!F$4,0)</f>
        <v>50</v>
      </c>
      <c r="I47" s="7">
        <f>IFERROR(100*_xlfn.IFNA(VLOOKUP($B47,[1]KviZDarije6!$A$1:$K$1000, 5, 0), 0)/'[1]TOP SCORES'!G$4,0)</f>
        <v>50</v>
      </c>
      <c r="J47" s="7">
        <f>IFERROR(100*_xlfn.IFNA(VLOOKUP($B47,[1]KviZDarije7!$A$1:$K$1000, 5, 0), 0)/'[1]TOP SCORES'!H$4,0)</f>
        <v>35.714285714285715</v>
      </c>
      <c r="K47" s="7">
        <f>IFERROR(100*_xlfn.IFNA(VLOOKUP($B47,[1]KviZDarije8!$A$1:$K$1000, 5, 0), 0)/'[1]TOP SCORES'!I$4,0)</f>
        <v>78.571428571428569</v>
      </c>
    </row>
    <row r="48" spans="1:11" ht="15.75" x14ac:dyDescent="0.25">
      <c r="A48" s="1">
        <f ca="1">RANK(C48,C$2:C$998)</f>
        <v>47</v>
      </c>
      <c r="B48" s="10" t="s">
        <v>35</v>
      </c>
      <c r="C48" s="6" cm="1">
        <f t="array" aca="1" ref="C48" ca="1">SUM(LARGE(D48:M48,ROW(INDIRECT("1:7"))))</f>
        <v>376.00732600732601</v>
      </c>
      <c r="D48" s="7">
        <f>IFERROR(100*_xlfn.IFNA(VLOOKUP($B48,[1]KviZDarije1!$A$1:$K$1000, 5, 0), 0)/'[1]TOP SCORES'!B$4,0)</f>
        <v>0</v>
      </c>
      <c r="E48" s="7">
        <f>IFERROR(100*_xlfn.IFNA(VLOOKUP($B48,[1]KviZDarije2!$A$1:$K$1000, 5, 0), 0)/'[1]TOP SCORES'!C$4,0)</f>
        <v>66.666666666666671</v>
      </c>
      <c r="F48" s="7">
        <f>IFERROR(100*_xlfn.IFNA(VLOOKUP($B48,[1]KviZDarije3!$A$1:$K$1000, 5, 0), 0)/'[1]TOP SCORES'!D$4,0)</f>
        <v>64.285714285714292</v>
      </c>
      <c r="G48" s="7">
        <f>IFERROR(100*_xlfn.IFNA(VLOOKUP($B48,[1]KviZDarije4!$A$1:$K$1000, 5, 0), 0)/'[1]TOP SCORES'!E$4,0)</f>
        <v>30.76923076923077</v>
      </c>
      <c r="H48" s="7">
        <f>IFERROR(100*_xlfn.IFNA(VLOOKUP($B48,[1]KviZDarije5!$A$1:$K$1000, 5, 0), 0)/'[1]TOP SCORES'!F$4,0)</f>
        <v>64.285714285714292</v>
      </c>
      <c r="I48" s="7">
        <f>IFERROR(100*_xlfn.IFNA(VLOOKUP($B48,[1]KviZDarije6!$A$1:$K$1000, 5, 0), 0)/'[1]TOP SCORES'!G$4,0)</f>
        <v>35.714285714285715</v>
      </c>
      <c r="J48" s="7">
        <f>IFERROR(100*_xlfn.IFNA(VLOOKUP($B48,[1]KviZDarije7!$A$1:$K$1000, 5, 0), 0)/'[1]TOP SCORES'!H$4,0)</f>
        <v>42.857142857142854</v>
      </c>
      <c r="K48" s="7">
        <f>IFERROR(100*_xlfn.IFNA(VLOOKUP($B48,[1]KviZDarije8!$A$1:$K$1000, 5, 0), 0)/'[1]TOP SCORES'!I$4,0)</f>
        <v>71.428571428571431</v>
      </c>
    </row>
    <row r="49" spans="1:11" ht="15.75" x14ac:dyDescent="0.25">
      <c r="A49" s="1">
        <f ca="1">RANK(C49,C$2:C$998)</f>
        <v>48</v>
      </c>
      <c r="B49" s="10" t="s">
        <v>59</v>
      </c>
      <c r="C49" s="6" cm="1">
        <f t="array" aca="1" ref="C49" ca="1">SUM(LARGE(D49:M49,ROW(INDIRECT("1:7"))))</f>
        <v>373.80952380952385</v>
      </c>
      <c r="D49" s="7">
        <f>IFERROR(100*_xlfn.IFNA(VLOOKUP($B49,[1]KviZDarije1!$A$1:$K$1000, 5, 0), 0)/'[1]TOP SCORES'!B$4,0)</f>
        <v>66.666666666666671</v>
      </c>
      <c r="E49" s="7">
        <f>IFERROR(100*_xlfn.IFNA(VLOOKUP($B49,[1]KviZDarije2!$A$1:$K$1000, 5, 0), 0)/'[1]TOP SCORES'!C$4,0)</f>
        <v>0</v>
      </c>
      <c r="F49" s="7">
        <f>IFERROR(100*_xlfn.IFNA(VLOOKUP($B49,[1]KviZDarije3!$A$1:$K$1000, 5, 0), 0)/'[1]TOP SCORES'!D$4,0)</f>
        <v>85.714285714285708</v>
      </c>
      <c r="G49" s="7">
        <f>IFERROR(100*_xlfn.IFNA(VLOOKUP($B49,[1]KviZDarije4!$A$1:$K$1000, 5, 0), 0)/'[1]TOP SCORES'!E$4,0)</f>
        <v>0</v>
      </c>
      <c r="H49" s="7">
        <f>IFERROR(100*_xlfn.IFNA(VLOOKUP($B49,[1]KviZDarije5!$A$1:$K$1000, 5, 0), 0)/'[1]TOP SCORES'!F$4,0)</f>
        <v>71.428571428571431</v>
      </c>
      <c r="I49" s="7">
        <f>IFERROR(100*_xlfn.IFNA(VLOOKUP($B49,[1]KviZDarije6!$A$1:$K$1000, 5, 0), 0)/'[1]TOP SCORES'!G$4,0)</f>
        <v>71.428571428571431</v>
      </c>
      <c r="J49" s="7">
        <f>IFERROR(100*_xlfn.IFNA(VLOOKUP($B49,[1]KviZDarije7!$A$1:$K$1000, 5, 0), 0)/'[1]TOP SCORES'!H$4,0)</f>
        <v>0</v>
      </c>
      <c r="K49" s="7">
        <f>IFERROR(100*_xlfn.IFNA(VLOOKUP($B49,[1]KviZDarije8!$A$1:$K$1000, 5, 0), 0)/'[1]TOP SCORES'!I$4,0)</f>
        <v>78.571428571428569</v>
      </c>
    </row>
    <row r="50" spans="1:11" ht="15.75" x14ac:dyDescent="0.25">
      <c r="A50" s="1">
        <f ca="1">RANK(C50,C$2:C$998)</f>
        <v>49</v>
      </c>
      <c r="B50" s="10" t="s">
        <v>63</v>
      </c>
      <c r="C50" s="6" cm="1">
        <f t="array" aca="1" ref="C50" ca="1">SUM(LARGE(D50:M50,ROW(INDIRECT("1:7"))))</f>
        <v>368.09523809523807</v>
      </c>
      <c r="D50" s="7">
        <f>IFERROR(100*_xlfn.IFNA(VLOOKUP($B50,[1]KviZDarije1!$A$1:$K$1000, 5, 0), 0)/'[1]TOP SCORES'!B$4,0)</f>
        <v>73.333333333333329</v>
      </c>
      <c r="E50" s="7">
        <f>IFERROR(100*_xlfn.IFNA(VLOOKUP($B50,[1]KviZDarije2!$A$1:$K$1000, 5, 0), 0)/'[1]TOP SCORES'!C$4,0)</f>
        <v>73.333333333333329</v>
      </c>
      <c r="F50" s="7">
        <f>IFERROR(100*_xlfn.IFNA(VLOOKUP($B50,[1]KviZDarije3!$A$1:$K$1000, 5, 0), 0)/'[1]TOP SCORES'!D$4,0)</f>
        <v>85.714285714285708</v>
      </c>
      <c r="G50" s="7">
        <f>IFERROR(100*_xlfn.IFNA(VLOOKUP($B50,[1]KviZDarije4!$A$1:$K$1000, 5, 0), 0)/'[1]TOP SCORES'!E$4,0)</f>
        <v>0</v>
      </c>
      <c r="H50" s="7">
        <f>IFERROR(100*_xlfn.IFNA(VLOOKUP($B50,[1]KviZDarije5!$A$1:$K$1000, 5, 0), 0)/'[1]TOP SCORES'!F$4,0)</f>
        <v>64.285714285714292</v>
      </c>
      <c r="I50" s="7">
        <f>IFERROR(100*_xlfn.IFNA(VLOOKUP($B50,[1]KviZDarije6!$A$1:$K$1000, 5, 0), 0)/'[1]TOP SCORES'!G$4,0)</f>
        <v>0</v>
      </c>
      <c r="J50" s="7">
        <f>IFERROR(100*_xlfn.IFNA(VLOOKUP($B50,[1]KviZDarije7!$A$1:$K$1000, 5, 0), 0)/'[1]TOP SCORES'!H$4,0)</f>
        <v>71.428571428571431</v>
      </c>
      <c r="K50" s="7">
        <f>IFERROR(100*_xlfn.IFNA(VLOOKUP($B50,[1]KviZDarije8!$A$1:$K$1000, 5, 0), 0)/'[1]TOP SCORES'!I$4,0)</f>
        <v>0</v>
      </c>
    </row>
    <row r="51" spans="1:11" ht="15.75" x14ac:dyDescent="0.25">
      <c r="A51" s="1">
        <f ca="1">RANK(C51,C$2:C$998)</f>
        <v>50</v>
      </c>
      <c r="B51" s="10" t="s">
        <v>62</v>
      </c>
      <c r="C51" s="6" cm="1">
        <f t="array" aca="1" ref="C51" ca="1">SUM(LARGE(D51:M51,ROW(INDIRECT("1:7"))))</f>
        <v>365.60439560439556</v>
      </c>
      <c r="D51" s="7">
        <f>IFERROR(100*_xlfn.IFNA(VLOOKUP($B51,[1]KviZDarije1!$A$1:$K$1000, 5, 0), 0)/'[1]TOP SCORES'!B$4,0)</f>
        <v>53.333333333333336</v>
      </c>
      <c r="E51" s="7">
        <f>IFERROR(100*_xlfn.IFNA(VLOOKUP($B51,[1]KviZDarije2!$A$1:$K$1000, 5, 0), 0)/'[1]TOP SCORES'!C$4,0)</f>
        <v>66.666666666666671</v>
      </c>
      <c r="F51" s="7">
        <f>IFERROR(100*_xlfn.IFNA(VLOOKUP($B51,[1]KviZDarije3!$A$1:$K$1000, 5, 0), 0)/'[1]TOP SCORES'!D$4,0)</f>
        <v>85.714285714285708</v>
      </c>
      <c r="G51" s="7">
        <f>IFERROR(100*_xlfn.IFNA(VLOOKUP($B51,[1]KviZDarije4!$A$1:$K$1000, 5, 0), 0)/'[1]TOP SCORES'!E$4,0)</f>
        <v>38.46153846153846</v>
      </c>
      <c r="H51" s="7">
        <f>IFERROR(100*_xlfn.IFNA(VLOOKUP($B51,[1]KviZDarije5!$A$1:$K$1000, 5, 0), 0)/'[1]TOP SCORES'!F$4,0)</f>
        <v>50</v>
      </c>
      <c r="I51" s="7">
        <f>IFERROR(100*_xlfn.IFNA(VLOOKUP($B51,[1]KviZDarije6!$A$1:$K$1000, 5, 0), 0)/'[1]TOP SCORES'!G$4,0)</f>
        <v>0</v>
      </c>
      <c r="J51" s="7">
        <f>IFERROR(100*_xlfn.IFNA(VLOOKUP($B51,[1]KviZDarije7!$A$1:$K$1000, 5, 0), 0)/'[1]TOP SCORES'!H$4,0)</f>
        <v>71.428571428571431</v>
      </c>
      <c r="K51" s="7">
        <f>IFERROR(100*_xlfn.IFNA(VLOOKUP($B51,[1]KviZDarije8!$A$1:$K$1000, 5, 0), 0)/'[1]TOP SCORES'!I$4,0)</f>
        <v>0</v>
      </c>
    </row>
    <row r="52" spans="1:11" ht="15.75" x14ac:dyDescent="0.25">
      <c r="A52" s="1">
        <f ca="1">RANK(C52,C$2:C$998)</f>
        <v>51</v>
      </c>
      <c r="B52" s="11" t="s">
        <v>64</v>
      </c>
      <c r="C52" s="6" cm="1">
        <f t="array" aca="1" ref="C52" ca="1">SUM(LARGE(D52:M52,ROW(INDIRECT("1:7"))))</f>
        <v>363.8095238095238</v>
      </c>
      <c r="D52" s="7">
        <f>IFERROR(100*_xlfn.IFNA(VLOOKUP($B52,[1]KviZDarije1!$A$1:$K$1000, 5, 0), 0)/'[1]TOP SCORES'!B$4,0)</f>
        <v>46.666666666666664</v>
      </c>
      <c r="E52" s="7">
        <f>IFERROR(100*_xlfn.IFNA(VLOOKUP($B52,[1]KviZDarije2!$A$1:$K$1000, 5, 0), 0)/'[1]TOP SCORES'!C$4,0)</f>
        <v>60</v>
      </c>
      <c r="F52" s="7">
        <f>IFERROR(100*_xlfn.IFNA(VLOOKUP($B52,[1]KviZDarije3!$A$1:$K$1000, 5, 0), 0)/'[1]TOP SCORES'!D$4,0)</f>
        <v>42.857142857142854</v>
      </c>
      <c r="G52" s="7">
        <f>IFERROR(100*_xlfn.IFNA(VLOOKUP($B52,[1]KviZDarije4!$A$1:$K$1000, 5, 0), 0)/'[1]TOP SCORES'!E$4,0)</f>
        <v>38.46153846153846</v>
      </c>
      <c r="H52" s="7">
        <f>IFERROR(100*_xlfn.IFNA(VLOOKUP($B52,[1]KviZDarije5!$A$1:$K$1000, 5, 0), 0)/'[1]TOP SCORES'!F$4,0)</f>
        <v>57.142857142857146</v>
      </c>
      <c r="I52" s="7">
        <f>IFERROR(100*_xlfn.IFNA(VLOOKUP($B52,[1]KviZDarije6!$A$1:$K$1000, 5, 0), 0)/'[1]TOP SCORES'!G$4,0)</f>
        <v>50</v>
      </c>
      <c r="J52" s="7">
        <f>IFERROR(100*_xlfn.IFNA(VLOOKUP($B52,[1]KviZDarije7!$A$1:$K$1000, 5, 0), 0)/'[1]TOP SCORES'!H$4,0)</f>
        <v>64.285714285714292</v>
      </c>
      <c r="K52" s="7">
        <f>IFERROR(100*_xlfn.IFNA(VLOOKUP($B52,[1]KviZDarije8!$A$1:$K$1000, 5, 0), 0)/'[1]TOP SCORES'!I$4,0)</f>
        <v>42.857142857142854</v>
      </c>
    </row>
    <row r="53" spans="1:11" ht="15.75" x14ac:dyDescent="0.25">
      <c r="A53" s="1">
        <f ca="1">RANK(C53,C$2:C$998)</f>
        <v>51</v>
      </c>
      <c r="B53" s="10" t="s">
        <v>73</v>
      </c>
      <c r="C53" s="6" cm="1">
        <f t="array" aca="1" ref="C53" ca="1">SUM(LARGE(D53:M53,ROW(INDIRECT("1:7"))))</f>
        <v>363.8095238095238</v>
      </c>
      <c r="D53" s="7">
        <f>IFERROR(100*_xlfn.IFNA(VLOOKUP($B53,[1]KviZDarije1!$A$1:$K$1000, 5, 0), 0)/'[1]TOP SCORES'!B$4,0)</f>
        <v>46.666666666666664</v>
      </c>
      <c r="E53" s="7">
        <f>IFERROR(100*_xlfn.IFNA(VLOOKUP($B53,[1]KviZDarije2!$A$1:$K$1000, 5, 0), 0)/'[1]TOP SCORES'!C$4,0)</f>
        <v>60</v>
      </c>
      <c r="F53" s="7">
        <f>IFERROR(100*_xlfn.IFNA(VLOOKUP($B53,[1]KviZDarije3!$A$1:$K$1000, 5, 0), 0)/'[1]TOP SCORES'!D$4,0)</f>
        <v>50</v>
      </c>
      <c r="G53" s="7">
        <f>IFERROR(100*_xlfn.IFNA(VLOOKUP($B53,[1]KviZDarije4!$A$1:$K$1000, 5, 0), 0)/'[1]TOP SCORES'!E$4,0)</f>
        <v>23.076923076923077</v>
      </c>
      <c r="H53" s="7">
        <f>IFERROR(100*_xlfn.IFNA(VLOOKUP($B53,[1]KviZDarije5!$A$1:$K$1000, 5, 0), 0)/'[1]TOP SCORES'!F$4,0)</f>
        <v>42.857142857142854</v>
      </c>
      <c r="I53" s="7">
        <f>IFERROR(100*_xlfn.IFNA(VLOOKUP($B53,[1]KviZDarije6!$A$1:$K$1000, 5, 0), 0)/'[1]TOP SCORES'!G$4,0)</f>
        <v>35.714285714285715</v>
      </c>
      <c r="J53" s="7">
        <f>IFERROR(100*_xlfn.IFNA(VLOOKUP($B53,[1]KviZDarije7!$A$1:$K$1000, 5, 0), 0)/'[1]TOP SCORES'!H$4,0)</f>
        <v>57.142857142857146</v>
      </c>
      <c r="K53" s="7">
        <f>IFERROR(100*_xlfn.IFNA(VLOOKUP($B53,[1]KviZDarije8!$A$1:$K$1000, 5, 0), 0)/'[1]TOP SCORES'!I$4,0)</f>
        <v>71.428571428571431</v>
      </c>
    </row>
    <row r="54" spans="1:11" ht="15.75" x14ac:dyDescent="0.25">
      <c r="A54" s="1">
        <f ca="1">RANK(C54,C$2:C$998)</f>
        <v>53</v>
      </c>
      <c r="B54" s="11" t="s">
        <v>30</v>
      </c>
      <c r="C54" s="6" cm="1">
        <f t="array" aca="1" ref="C54" ca="1">SUM(LARGE(D54:M54,ROW(INDIRECT("1:7"))))</f>
        <v>363.33333333333326</v>
      </c>
      <c r="D54" s="7">
        <f>IFERROR(100*_xlfn.IFNA(VLOOKUP($B54,[1]KviZDarije1!$A$1:$K$1000, 5, 0), 0)/'[1]TOP SCORES'!B$4,0)</f>
        <v>53.333333333333336</v>
      </c>
      <c r="E54" s="7">
        <f>IFERROR(100*_xlfn.IFNA(VLOOKUP($B54,[1]KviZDarije2!$A$1:$K$1000, 5, 0), 0)/'[1]TOP SCORES'!C$4,0)</f>
        <v>60</v>
      </c>
      <c r="F54" s="7">
        <f>IFERROR(100*_xlfn.IFNA(VLOOKUP($B54,[1]KviZDarije3!$A$1:$K$1000, 5, 0), 0)/'[1]TOP SCORES'!D$4,0)</f>
        <v>57.142857142857146</v>
      </c>
      <c r="G54" s="7">
        <f>IFERROR(100*_xlfn.IFNA(VLOOKUP($B54,[1]KviZDarije4!$A$1:$K$1000, 5, 0), 0)/'[1]TOP SCORES'!E$4,0)</f>
        <v>38.46153846153846</v>
      </c>
      <c r="H54" s="7">
        <f>IFERROR(100*_xlfn.IFNA(VLOOKUP($B54,[1]KviZDarije5!$A$1:$K$1000, 5, 0), 0)/'[1]TOP SCORES'!F$4,0)</f>
        <v>42.857142857142854</v>
      </c>
      <c r="I54" s="7">
        <f>IFERROR(100*_xlfn.IFNA(VLOOKUP($B54,[1]KviZDarije6!$A$1:$K$1000, 5, 0), 0)/'[1]TOP SCORES'!G$4,0)</f>
        <v>42.857142857142854</v>
      </c>
      <c r="J54" s="7">
        <f>IFERROR(100*_xlfn.IFNA(VLOOKUP($B54,[1]KviZDarije7!$A$1:$K$1000, 5, 0), 0)/'[1]TOP SCORES'!H$4,0)</f>
        <v>57.142857142857146</v>
      </c>
      <c r="K54" s="7">
        <f>IFERROR(100*_xlfn.IFNA(VLOOKUP($B54,[1]KviZDarije8!$A$1:$K$1000, 5, 0), 0)/'[1]TOP SCORES'!I$4,0)</f>
        <v>50</v>
      </c>
    </row>
    <row r="55" spans="1:11" ht="15.75" x14ac:dyDescent="0.25">
      <c r="A55" s="1">
        <f ca="1">RANK(C55,C$2:C$998)</f>
        <v>54</v>
      </c>
      <c r="B55" s="10" t="s">
        <v>49</v>
      </c>
      <c r="C55" s="6" cm="1">
        <f t="array" aca="1" ref="C55" ca="1">SUM(LARGE(D55:M55,ROW(INDIRECT("1:7"))))</f>
        <v>358.86446886446885</v>
      </c>
      <c r="D55" s="7">
        <f>IFERROR(100*_xlfn.IFNA(VLOOKUP($B55,[1]KviZDarije1!$A$1:$K$1000, 5, 0), 0)/'[1]TOP SCORES'!B$4,0)</f>
        <v>46.666666666666664</v>
      </c>
      <c r="E55" s="7">
        <f>IFERROR(100*_xlfn.IFNA(VLOOKUP($B55,[1]KviZDarije2!$A$1:$K$1000, 5, 0), 0)/'[1]TOP SCORES'!C$4,0)</f>
        <v>60</v>
      </c>
      <c r="F55" s="7">
        <f>IFERROR(100*_xlfn.IFNA(VLOOKUP($B55,[1]KviZDarije3!$A$1:$K$1000, 5, 0), 0)/'[1]TOP SCORES'!D$4,0)</f>
        <v>42.857142857142854</v>
      </c>
      <c r="G55" s="7">
        <f>IFERROR(100*_xlfn.IFNA(VLOOKUP($B55,[1]KviZDarije4!$A$1:$K$1000, 5, 0), 0)/'[1]TOP SCORES'!E$4,0)</f>
        <v>30.76923076923077</v>
      </c>
      <c r="H55" s="7">
        <f>IFERROR(100*_xlfn.IFNA(VLOOKUP($B55,[1]KviZDarije5!$A$1:$K$1000, 5, 0), 0)/'[1]TOP SCORES'!F$4,0)</f>
        <v>64.285714285714292</v>
      </c>
      <c r="I55" s="7">
        <f>IFERROR(100*_xlfn.IFNA(VLOOKUP($B55,[1]KviZDarije6!$A$1:$K$1000, 5, 0), 0)/'[1]TOP SCORES'!G$4,0)</f>
        <v>42.857142857142854</v>
      </c>
      <c r="J55" s="7">
        <f>IFERROR(100*_xlfn.IFNA(VLOOKUP($B55,[1]KviZDarije7!$A$1:$K$1000, 5, 0), 0)/'[1]TOP SCORES'!H$4,0)</f>
        <v>71.428571428571431</v>
      </c>
      <c r="K55" s="7">
        <f>IFERROR(100*_xlfn.IFNA(VLOOKUP($B55,[1]KviZDarije8!$A$1:$K$1000, 5, 0), 0)/'[1]TOP SCORES'!I$4,0)</f>
        <v>0</v>
      </c>
    </row>
    <row r="56" spans="1:11" ht="15.75" x14ac:dyDescent="0.25">
      <c r="A56" s="1">
        <f ca="1">RANK(C56,C$2:C$998)</f>
        <v>55</v>
      </c>
      <c r="B56" s="10" t="s">
        <v>69</v>
      </c>
      <c r="C56" s="6" cm="1">
        <f t="array" aca="1" ref="C56" ca="1">SUM(LARGE(D56:M56,ROW(INDIRECT("1:7"))))</f>
        <v>358.38827838827837</v>
      </c>
      <c r="D56" s="7">
        <f>IFERROR(100*_xlfn.IFNA(VLOOKUP($B56,[1]KviZDarije1!$A$1:$K$1000, 5, 0), 0)/'[1]TOP SCORES'!B$4,0)</f>
        <v>53.333333333333336</v>
      </c>
      <c r="E56" s="7">
        <f>IFERROR(100*_xlfn.IFNA(VLOOKUP($B56,[1]KviZDarije2!$A$1:$K$1000, 5, 0), 0)/'[1]TOP SCORES'!C$4,0)</f>
        <v>60</v>
      </c>
      <c r="F56" s="7">
        <f>IFERROR(100*_xlfn.IFNA(VLOOKUP($B56,[1]KviZDarije3!$A$1:$K$1000, 5, 0), 0)/'[1]TOP SCORES'!D$4,0)</f>
        <v>0</v>
      </c>
      <c r="G56" s="7">
        <f>IFERROR(100*_xlfn.IFNA(VLOOKUP($B56,[1]KviZDarije4!$A$1:$K$1000, 5, 0), 0)/'[1]TOP SCORES'!E$4,0)</f>
        <v>30.76923076923077</v>
      </c>
      <c r="H56" s="7">
        <f>IFERROR(100*_xlfn.IFNA(VLOOKUP($B56,[1]KviZDarije5!$A$1:$K$1000, 5, 0), 0)/'[1]TOP SCORES'!F$4,0)</f>
        <v>0</v>
      </c>
      <c r="I56" s="7">
        <f>IFERROR(100*_xlfn.IFNA(VLOOKUP($B56,[1]KviZDarije6!$A$1:$K$1000, 5, 0), 0)/'[1]TOP SCORES'!G$4,0)</f>
        <v>57.142857142857146</v>
      </c>
      <c r="J56" s="7">
        <f>IFERROR(100*_xlfn.IFNA(VLOOKUP($B56,[1]KviZDarije7!$A$1:$K$1000, 5, 0), 0)/'[1]TOP SCORES'!H$4,0)</f>
        <v>85.714285714285708</v>
      </c>
      <c r="K56" s="7">
        <f>IFERROR(100*_xlfn.IFNA(VLOOKUP($B56,[1]KviZDarije8!$A$1:$K$1000, 5, 0), 0)/'[1]TOP SCORES'!I$4,0)</f>
        <v>71.428571428571431</v>
      </c>
    </row>
    <row r="57" spans="1:11" ht="15.75" x14ac:dyDescent="0.25">
      <c r="A57" s="1">
        <f ca="1">RANK(C57,C$2:C$998)</f>
        <v>56</v>
      </c>
      <c r="B57" s="11" t="s">
        <v>40</v>
      </c>
      <c r="C57" s="6" cm="1">
        <f t="array" aca="1" ref="C57" ca="1">SUM(LARGE(D57:M57,ROW(INDIRECT("1:7"))))</f>
        <v>356.1904761904762</v>
      </c>
      <c r="D57" s="7">
        <f>IFERROR(100*_xlfn.IFNA(VLOOKUP($B57,[1]KviZDarije1!$A$1:$K$1000, 5, 0), 0)/'[1]TOP SCORES'!B$4,0)</f>
        <v>53.333333333333336</v>
      </c>
      <c r="E57" s="7">
        <f>IFERROR(100*_xlfn.IFNA(VLOOKUP($B57,[1]KviZDarije2!$A$1:$K$1000, 5, 0), 0)/'[1]TOP SCORES'!C$4,0)</f>
        <v>60</v>
      </c>
      <c r="F57" s="7">
        <f>IFERROR(100*_xlfn.IFNA(VLOOKUP($B57,[1]KviZDarije3!$A$1:$K$1000, 5, 0), 0)/'[1]TOP SCORES'!D$4,0)</f>
        <v>35.714285714285715</v>
      </c>
      <c r="G57" s="7">
        <f>IFERROR(100*_xlfn.IFNA(VLOOKUP($B57,[1]KviZDarije4!$A$1:$K$1000, 5, 0), 0)/'[1]TOP SCORES'!E$4,0)</f>
        <v>30.76923076923077</v>
      </c>
      <c r="H57" s="7">
        <f>IFERROR(100*_xlfn.IFNA(VLOOKUP($B57,[1]KviZDarije5!$A$1:$K$1000, 5, 0), 0)/'[1]TOP SCORES'!F$4,0)</f>
        <v>50</v>
      </c>
      <c r="I57" s="7">
        <f>IFERROR(100*_xlfn.IFNA(VLOOKUP($B57,[1]KviZDarije6!$A$1:$K$1000, 5, 0), 0)/'[1]TOP SCORES'!G$4,0)</f>
        <v>50</v>
      </c>
      <c r="J57" s="7">
        <f>IFERROR(100*_xlfn.IFNA(VLOOKUP($B57,[1]KviZDarije7!$A$1:$K$1000, 5, 0), 0)/'[1]TOP SCORES'!H$4,0)</f>
        <v>50</v>
      </c>
      <c r="K57" s="7">
        <f>IFERROR(100*_xlfn.IFNA(VLOOKUP($B57,[1]KviZDarije8!$A$1:$K$1000, 5, 0), 0)/'[1]TOP SCORES'!I$4,0)</f>
        <v>57.142857142857146</v>
      </c>
    </row>
    <row r="58" spans="1:11" ht="15.75" x14ac:dyDescent="0.25">
      <c r="A58" s="1">
        <f ca="1">RANK(C58,C$2:C$998)</f>
        <v>57</v>
      </c>
      <c r="B58" s="10" t="s">
        <v>79</v>
      </c>
      <c r="C58" s="6" cm="1">
        <f t="array" aca="1" ref="C58" ca="1">SUM(LARGE(D58:M58,ROW(INDIRECT("1:7"))))</f>
        <v>354.39560439560438</v>
      </c>
      <c r="D58" s="7">
        <f>IFERROR(100*_xlfn.IFNA(VLOOKUP($B58,[1]KviZDarije1!$A$1:$K$1000, 5, 0), 0)/'[1]TOP SCORES'!B$4,0)</f>
        <v>0</v>
      </c>
      <c r="E58" s="7">
        <f>IFERROR(100*_xlfn.IFNA(VLOOKUP($B58,[1]KviZDarije2!$A$1:$K$1000, 5, 0), 0)/'[1]TOP SCORES'!C$4,0)</f>
        <v>0</v>
      </c>
      <c r="F58" s="7">
        <f>IFERROR(100*_xlfn.IFNA(VLOOKUP($B58,[1]KviZDarije3!$A$1:$K$1000, 5, 0), 0)/'[1]TOP SCORES'!D$4,0)</f>
        <v>78.571428571428569</v>
      </c>
      <c r="G58" s="7">
        <f>IFERROR(100*_xlfn.IFNA(VLOOKUP($B58,[1]KviZDarije4!$A$1:$K$1000, 5, 0), 0)/'[1]TOP SCORES'!E$4,0)</f>
        <v>61.53846153846154</v>
      </c>
      <c r="H58" s="7">
        <f>IFERROR(100*_xlfn.IFNA(VLOOKUP($B58,[1]KviZDarije5!$A$1:$K$1000, 5, 0), 0)/'[1]TOP SCORES'!F$4,0)</f>
        <v>71.428571428571431</v>
      </c>
      <c r="I58" s="7">
        <f>IFERROR(100*_xlfn.IFNA(VLOOKUP($B58,[1]KviZDarije6!$A$1:$K$1000, 5, 0), 0)/'[1]TOP SCORES'!G$4,0)</f>
        <v>0</v>
      </c>
      <c r="J58" s="7">
        <f>IFERROR(100*_xlfn.IFNA(VLOOKUP($B58,[1]KviZDarije7!$A$1:$K$1000, 5, 0), 0)/'[1]TOP SCORES'!H$4,0)</f>
        <v>78.571428571428569</v>
      </c>
      <c r="K58" s="7">
        <f>IFERROR(100*_xlfn.IFNA(VLOOKUP($B58,[1]KviZDarije8!$A$1:$K$1000, 5, 0), 0)/'[1]TOP SCORES'!I$4,0)</f>
        <v>64.285714285714292</v>
      </c>
    </row>
    <row r="59" spans="1:11" ht="15.75" x14ac:dyDescent="0.25">
      <c r="A59" s="1">
        <f ca="1">RANK(C59,C$2:C$998)</f>
        <v>58</v>
      </c>
      <c r="B59" s="11" t="s">
        <v>60</v>
      </c>
      <c r="C59" s="6" cm="1">
        <f t="array" aca="1" ref="C59" ca="1">SUM(LARGE(D59:M59,ROW(INDIRECT("1:7"))))</f>
        <v>344.10256410256409</v>
      </c>
      <c r="D59" s="7">
        <f>IFERROR(100*_xlfn.IFNA(VLOOKUP($B59,[1]KviZDarije1!$A$1:$K$1000, 5, 0), 0)/'[1]TOP SCORES'!B$4,0)</f>
        <v>60</v>
      </c>
      <c r="E59" s="7">
        <f>IFERROR(100*_xlfn.IFNA(VLOOKUP($B59,[1]KviZDarije2!$A$1:$K$1000, 5, 0), 0)/'[1]TOP SCORES'!C$4,0)</f>
        <v>53.333333333333336</v>
      </c>
      <c r="F59" s="7">
        <f>IFERROR(100*_xlfn.IFNA(VLOOKUP($B59,[1]KviZDarije3!$A$1:$K$1000, 5, 0), 0)/'[1]TOP SCORES'!D$4,0)</f>
        <v>42.857142857142854</v>
      </c>
      <c r="G59" s="7">
        <f>IFERROR(100*_xlfn.IFNA(VLOOKUP($B59,[1]KviZDarije4!$A$1:$K$1000, 5, 0), 0)/'[1]TOP SCORES'!E$4,0)</f>
        <v>30.76923076923077</v>
      </c>
      <c r="H59" s="7">
        <f>IFERROR(100*_xlfn.IFNA(VLOOKUP($B59,[1]KviZDarije5!$A$1:$K$1000, 5, 0), 0)/'[1]TOP SCORES'!F$4,0)</f>
        <v>42.857142857142854</v>
      </c>
      <c r="I59" s="7">
        <f>IFERROR(100*_xlfn.IFNA(VLOOKUP($B59,[1]KviZDarije6!$A$1:$K$1000, 5, 0), 0)/'[1]TOP SCORES'!G$4,0)</f>
        <v>0</v>
      </c>
      <c r="J59" s="7">
        <f>IFERROR(100*_xlfn.IFNA(VLOOKUP($B59,[1]KviZDarije7!$A$1:$K$1000, 5, 0), 0)/'[1]TOP SCORES'!H$4,0)</f>
        <v>57.142857142857146</v>
      </c>
      <c r="K59" s="7">
        <f>IFERROR(100*_xlfn.IFNA(VLOOKUP($B59,[1]KviZDarije8!$A$1:$K$1000, 5, 0), 0)/'[1]TOP SCORES'!I$4,0)</f>
        <v>57.142857142857146</v>
      </c>
    </row>
    <row r="60" spans="1:11" ht="15.75" x14ac:dyDescent="0.25">
      <c r="A60" s="1">
        <f ca="1">RANK(C60,C$2:C$998)</f>
        <v>59</v>
      </c>
      <c r="B60" s="11" t="s">
        <v>93</v>
      </c>
      <c r="C60" s="6" cm="1">
        <f t="array" aca="1" ref="C60" ca="1">SUM(LARGE(D60:M60,ROW(INDIRECT("1:7"))))</f>
        <v>335.71428571428567</v>
      </c>
      <c r="D60" s="7">
        <f>IFERROR(100*_xlfn.IFNA(VLOOKUP($B60,[1]KviZDarije1!$A$1:$K$1000, 5, 0), 0)/'[1]TOP SCORES'!B$4,0)</f>
        <v>0</v>
      </c>
      <c r="E60" s="7">
        <f>IFERROR(100*_xlfn.IFNA(VLOOKUP($B60,[1]KviZDarije2!$A$1:$K$1000, 5, 0), 0)/'[1]TOP SCORES'!C$4,0)</f>
        <v>0</v>
      </c>
      <c r="F60" s="7">
        <f>IFERROR(100*_xlfn.IFNA(VLOOKUP($B60,[1]KviZDarije3!$A$1:$K$1000, 5, 0), 0)/'[1]TOP SCORES'!D$4,0)</f>
        <v>0</v>
      </c>
      <c r="G60" s="7">
        <f>IFERROR(100*_xlfn.IFNA(VLOOKUP($B60,[1]KviZDarije4!$A$1:$K$1000, 5, 0), 0)/'[1]TOP SCORES'!E$4,0)</f>
        <v>0</v>
      </c>
      <c r="H60" s="7">
        <f>IFERROR(100*_xlfn.IFNA(VLOOKUP($B60,[1]KviZDarije5!$A$1:$K$1000, 5, 0), 0)/'[1]TOP SCORES'!F$4,0)</f>
        <v>85.714285714285708</v>
      </c>
      <c r="I60" s="7">
        <f>IFERROR(100*_xlfn.IFNA(VLOOKUP($B60,[1]KviZDarije6!$A$1:$K$1000, 5, 0), 0)/'[1]TOP SCORES'!G$4,0)</f>
        <v>78.571428571428569</v>
      </c>
      <c r="J60" s="7">
        <f>IFERROR(100*_xlfn.IFNA(VLOOKUP($B60,[1]KviZDarije7!$A$1:$K$1000, 5, 0), 0)/'[1]TOP SCORES'!H$4,0)</f>
        <v>78.571428571428569</v>
      </c>
      <c r="K60" s="7">
        <f>IFERROR(100*_xlfn.IFNA(VLOOKUP($B60,[1]KviZDarije8!$A$1:$K$1000, 5, 0), 0)/'[1]TOP SCORES'!I$4,0)</f>
        <v>92.857142857142861</v>
      </c>
    </row>
    <row r="61" spans="1:11" ht="15.75" x14ac:dyDescent="0.25">
      <c r="A61" s="1">
        <f ca="1">RANK(C61,C$2:C$998)</f>
        <v>60</v>
      </c>
      <c r="B61" s="11" t="s">
        <v>92</v>
      </c>
      <c r="C61" s="6" cm="1">
        <f t="array" aca="1" ref="C61" ca="1">SUM(LARGE(D61:M61,ROW(INDIRECT("1:7"))))</f>
        <v>334.76190476190476</v>
      </c>
      <c r="D61" s="7">
        <f>IFERROR(100*_xlfn.IFNA(VLOOKUP($B61,[1]KviZDarije1!$A$1:$K$1000, 5, 0), 0)/'[1]TOP SCORES'!B$4,0)</f>
        <v>46.666666666666664</v>
      </c>
      <c r="E61" s="7">
        <f>IFERROR(100*_xlfn.IFNA(VLOOKUP($B61,[1]KviZDarije2!$A$1:$K$1000, 5, 0), 0)/'[1]TOP SCORES'!C$4,0)</f>
        <v>66.666666666666671</v>
      </c>
      <c r="F61" s="7">
        <f>IFERROR(100*_xlfn.IFNA(VLOOKUP($B61,[1]KviZDarije3!$A$1:$K$1000, 5, 0), 0)/'[1]TOP SCORES'!D$4,0)</f>
        <v>42.857142857142854</v>
      </c>
      <c r="G61" s="7">
        <f>IFERROR(100*_xlfn.IFNA(VLOOKUP($B61,[1]KviZDarije4!$A$1:$K$1000, 5, 0), 0)/'[1]TOP SCORES'!E$4,0)</f>
        <v>0</v>
      </c>
      <c r="H61" s="7">
        <f>IFERROR(100*_xlfn.IFNA(VLOOKUP($B61,[1]KviZDarije5!$A$1:$K$1000, 5, 0), 0)/'[1]TOP SCORES'!F$4,0)</f>
        <v>42.857142857142854</v>
      </c>
      <c r="I61" s="7">
        <f>IFERROR(100*_xlfn.IFNA(VLOOKUP($B61,[1]KviZDarije6!$A$1:$K$1000, 5, 0), 0)/'[1]TOP SCORES'!G$4,0)</f>
        <v>28.571428571428573</v>
      </c>
      <c r="J61" s="7">
        <f>IFERROR(100*_xlfn.IFNA(VLOOKUP($B61,[1]KviZDarije7!$A$1:$K$1000, 5, 0), 0)/'[1]TOP SCORES'!H$4,0)</f>
        <v>35.714285714285715</v>
      </c>
      <c r="K61" s="7">
        <f>IFERROR(100*_xlfn.IFNA(VLOOKUP($B61,[1]KviZDarije8!$A$1:$K$1000, 5, 0), 0)/'[1]TOP SCORES'!I$4,0)</f>
        <v>71.428571428571431</v>
      </c>
    </row>
    <row r="62" spans="1:11" ht="15.75" x14ac:dyDescent="0.25">
      <c r="A62" s="1">
        <f ca="1">RANK(C62,C$2:C$998)</f>
        <v>61</v>
      </c>
      <c r="B62" s="10" t="s">
        <v>68</v>
      </c>
      <c r="C62" s="6" cm="1">
        <f t="array" aca="1" ref="C62" ca="1">SUM(LARGE(D62:M62,ROW(INDIRECT("1:7"))))</f>
        <v>332.12454212454219</v>
      </c>
      <c r="D62" s="7">
        <f>IFERROR(100*_xlfn.IFNA(VLOOKUP($B62,[1]KviZDarije1!$A$1:$K$1000, 5, 0), 0)/'[1]TOP SCORES'!B$4,0)</f>
        <v>0</v>
      </c>
      <c r="E62" s="7">
        <f>IFERROR(100*_xlfn.IFNA(VLOOKUP($B62,[1]KviZDarije2!$A$1:$K$1000, 5, 0), 0)/'[1]TOP SCORES'!C$4,0)</f>
        <v>73.333333333333329</v>
      </c>
      <c r="F62" s="7">
        <f>IFERROR(100*_xlfn.IFNA(VLOOKUP($B62,[1]KviZDarije3!$A$1:$K$1000, 5, 0), 0)/'[1]TOP SCORES'!D$4,0)</f>
        <v>57.142857142857146</v>
      </c>
      <c r="G62" s="7">
        <f>IFERROR(100*_xlfn.IFNA(VLOOKUP($B62,[1]KviZDarije4!$A$1:$K$1000, 5, 0), 0)/'[1]TOP SCORES'!E$4,0)</f>
        <v>23.076923076923077</v>
      </c>
      <c r="H62" s="7">
        <f>IFERROR(100*_xlfn.IFNA(VLOOKUP($B62,[1]KviZDarije5!$A$1:$K$1000, 5, 0), 0)/'[1]TOP SCORES'!F$4,0)</f>
        <v>50</v>
      </c>
      <c r="I62" s="7">
        <f>IFERROR(100*_xlfn.IFNA(VLOOKUP($B62,[1]KviZDarije6!$A$1:$K$1000, 5, 0), 0)/'[1]TOP SCORES'!G$4,0)</f>
        <v>64.285714285714292</v>
      </c>
      <c r="J62" s="7">
        <f>IFERROR(100*_xlfn.IFNA(VLOOKUP($B62,[1]KviZDarije7!$A$1:$K$1000, 5, 0), 0)/'[1]TOP SCORES'!H$4,0)</f>
        <v>64.285714285714292</v>
      </c>
      <c r="K62" s="7">
        <f>IFERROR(100*_xlfn.IFNA(VLOOKUP($B62,[1]KviZDarije8!$A$1:$K$1000, 5, 0), 0)/'[1]TOP SCORES'!I$4,0)</f>
        <v>0</v>
      </c>
    </row>
    <row r="63" spans="1:11" ht="15.75" x14ac:dyDescent="0.25">
      <c r="A63" s="1">
        <f ca="1">RANK(C63,C$2:C$998)</f>
        <v>62</v>
      </c>
      <c r="B63" s="10" t="s">
        <v>37</v>
      </c>
      <c r="C63" s="6" cm="1">
        <f t="array" aca="1" ref="C63" ca="1">SUM(LARGE(D63:M63,ROW(INDIRECT("1:7"))))</f>
        <v>329.34065934065933</v>
      </c>
      <c r="D63" s="7">
        <f>IFERROR(100*_xlfn.IFNA(VLOOKUP($B63,[1]KviZDarije1!$A$1:$K$1000, 5, 0), 0)/'[1]TOP SCORES'!B$4,0)</f>
        <v>60</v>
      </c>
      <c r="E63" s="7">
        <f>IFERROR(100*_xlfn.IFNA(VLOOKUP($B63,[1]KviZDarije2!$A$1:$K$1000, 5, 0), 0)/'[1]TOP SCORES'!C$4,0)</f>
        <v>60</v>
      </c>
      <c r="F63" s="7">
        <f>IFERROR(100*_xlfn.IFNA(VLOOKUP($B63,[1]KviZDarije3!$A$1:$K$1000, 5, 0), 0)/'[1]TOP SCORES'!D$4,0)</f>
        <v>50</v>
      </c>
      <c r="G63" s="7">
        <f>IFERROR(100*_xlfn.IFNA(VLOOKUP($B63,[1]KviZDarije4!$A$1:$K$1000, 5, 0), 0)/'[1]TOP SCORES'!E$4,0)</f>
        <v>30.76923076923077</v>
      </c>
      <c r="H63" s="7">
        <f>IFERROR(100*_xlfn.IFNA(VLOOKUP($B63,[1]KviZDarije5!$A$1:$K$1000, 5, 0), 0)/'[1]TOP SCORES'!F$4,0)</f>
        <v>50</v>
      </c>
      <c r="I63" s="7">
        <f>IFERROR(100*_xlfn.IFNA(VLOOKUP($B63,[1]KviZDarije6!$A$1:$K$1000, 5, 0), 0)/'[1]TOP SCORES'!G$4,0)</f>
        <v>21.428571428571427</v>
      </c>
      <c r="J63" s="7">
        <f>IFERROR(100*_xlfn.IFNA(VLOOKUP($B63,[1]KviZDarije7!$A$1:$K$1000, 5, 0), 0)/'[1]TOP SCORES'!H$4,0)</f>
        <v>42.857142857142854</v>
      </c>
      <c r="K63" s="7">
        <f>IFERROR(100*_xlfn.IFNA(VLOOKUP($B63,[1]KviZDarije8!$A$1:$K$1000, 5, 0), 0)/'[1]TOP SCORES'!I$4,0)</f>
        <v>35.714285714285715</v>
      </c>
    </row>
    <row r="64" spans="1:11" ht="15.75" x14ac:dyDescent="0.25">
      <c r="A64" s="1">
        <f ca="1">RANK(C64,C$2:C$998)</f>
        <v>63</v>
      </c>
      <c r="B64" s="10" t="s">
        <v>89</v>
      </c>
      <c r="C64" s="6" cm="1">
        <f t="array" aca="1" ref="C64" ca="1">SUM(LARGE(D64:M64,ROW(INDIRECT("1:7"))))</f>
        <v>321.79487179487177</v>
      </c>
      <c r="D64" s="7">
        <f>IFERROR(100*_xlfn.IFNA(VLOOKUP($B64,[1]KviZDarije1!$A$1:$K$1000, 5, 0), 0)/'[1]TOP SCORES'!B$4,0)</f>
        <v>73.333333333333329</v>
      </c>
      <c r="E64" s="7">
        <f>IFERROR(100*_xlfn.IFNA(VLOOKUP($B64,[1]KviZDarije2!$A$1:$K$1000, 5, 0), 0)/'[1]TOP SCORES'!C$4,0)</f>
        <v>60</v>
      </c>
      <c r="F64" s="7">
        <f>IFERROR(100*_xlfn.IFNA(VLOOKUP($B64,[1]KviZDarije3!$A$1:$K$1000, 5, 0), 0)/'[1]TOP SCORES'!D$4,0)</f>
        <v>78.571428571428569</v>
      </c>
      <c r="G64" s="7">
        <f>IFERROR(100*_xlfn.IFNA(VLOOKUP($B64,[1]KviZDarije4!$A$1:$K$1000, 5, 0), 0)/'[1]TOP SCORES'!E$4,0)</f>
        <v>38.46153846153846</v>
      </c>
      <c r="H64" s="7">
        <f>IFERROR(100*_xlfn.IFNA(VLOOKUP($B64,[1]KviZDarije5!$A$1:$K$1000, 5, 0), 0)/'[1]TOP SCORES'!F$4,0)</f>
        <v>71.428571428571431</v>
      </c>
      <c r="I64" s="7">
        <f>IFERROR(100*_xlfn.IFNA(VLOOKUP($B64,[1]KviZDarije6!$A$1:$K$1000, 5, 0), 0)/'[1]TOP SCORES'!G$4,0)</f>
        <v>0</v>
      </c>
      <c r="J64" s="7">
        <f>IFERROR(100*_xlfn.IFNA(VLOOKUP($B64,[1]KviZDarije7!$A$1:$K$1000, 5, 0), 0)/'[1]TOP SCORES'!H$4,0)</f>
        <v>0</v>
      </c>
      <c r="K64" s="7">
        <f>IFERROR(100*_xlfn.IFNA(VLOOKUP($B64,[1]KviZDarije8!$A$1:$K$1000, 5, 0), 0)/'[1]TOP SCORES'!I$4,0)</f>
        <v>0</v>
      </c>
    </row>
    <row r="65" spans="1:11" ht="15.75" x14ac:dyDescent="0.25">
      <c r="A65" s="1">
        <f ca="1">RANK(C65,C$2:C$998)</f>
        <v>64</v>
      </c>
      <c r="B65" s="10" t="s">
        <v>42</v>
      </c>
      <c r="C65" s="6" cm="1">
        <f t="array" aca="1" ref="C65" ca="1">SUM(LARGE(D65:M65,ROW(INDIRECT("1:7"))))</f>
        <v>321.42857142857139</v>
      </c>
      <c r="D65" s="7">
        <f>IFERROR(100*_xlfn.IFNA(VLOOKUP($B65,[1]KviZDarije1!$A$1:$K$1000, 5, 0), 0)/'[1]TOP SCORES'!B$4,0)</f>
        <v>53.333333333333336</v>
      </c>
      <c r="E65" s="7">
        <f>IFERROR(100*_xlfn.IFNA(VLOOKUP($B65,[1]KviZDarije2!$A$1:$K$1000, 5, 0), 0)/'[1]TOP SCORES'!C$4,0)</f>
        <v>46.666666666666664</v>
      </c>
      <c r="F65" s="7">
        <f>IFERROR(100*_xlfn.IFNA(VLOOKUP($B65,[1]KviZDarije3!$A$1:$K$1000, 5, 0), 0)/'[1]TOP SCORES'!D$4,0)</f>
        <v>42.857142857142854</v>
      </c>
      <c r="G65" s="7">
        <f>IFERROR(100*_xlfn.IFNA(VLOOKUP($B65,[1]KviZDarije4!$A$1:$K$1000, 5, 0), 0)/'[1]TOP SCORES'!E$4,0)</f>
        <v>23.076923076923077</v>
      </c>
      <c r="H65" s="7">
        <f>IFERROR(100*_xlfn.IFNA(VLOOKUP($B65,[1]KviZDarije5!$A$1:$K$1000, 5, 0), 0)/'[1]TOP SCORES'!F$4,0)</f>
        <v>42.857142857142854</v>
      </c>
      <c r="I65" s="7">
        <f>IFERROR(100*_xlfn.IFNA(VLOOKUP($B65,[1]KviZDarije6!$A$1:$K$1000, 5, 0), 0)/'[1]TOP SCORES'!G$4,0)</f>
        <v>28.571428571428573</v>
      </c>
      <c r="J65" s="7">
        <f>IFERROR(100*_xlfn.IFNA(VLOOKUP($B65,[1]KviZDarije7!$A$1:$K$1000, 5, 0), 0)/'[1]TOP SCORES'!H$4,0)</f>
        <v>57.142857142857146</v>
      </c>
      <c r="K65" s="7">
        <f>IFERROR(100*_xlfn.IFNA(VLOOKUP($B65,[1]KviZDarije8!$A$1:$K$1000, 5, 0), 0)/'[1]TOP SCORES'!I$4,0)</f>
        <v>50</v>
      </c>
    </row>
    <row r="66" spans="1:11" ht="15.75" x14ac:dyDescent="0.25">
      <c r="A66" s="1">
        <f ca="1">RANK(C66,C$2:C$998)</f>
        <v>65</v>
      </c>
      <c r="B66" s="11" t="s">
        <v>75</v>
      </c>
      <c r="C66" s="6" cm="1">
        <f t="array" aca="1" ref="C66" ca="1">SUM(LARGE(D66:M66,ROW(INDIRECT("1:7"))))</f>
        <v>317.4358974358974</v>
      </c>
      <c r="D66" s="7">
        <f>IFERROR(100*_xlfn.IFNA(VLOOKUP($B66,[1]KviZDarije1!$A$1:$K$1000, 5, 0), 0)/'[1]TOP SCORES'!B$4,0)</f>
        <v>46.666666666666664</v>
      </c>
      <c r="E66" s="7">
        <f>IFERROR(100*_xlfn.IFNA(VLOOKUP($B66,[1]KviZDarije2!$A$1:$K$1000, 5, 0), 0)/'[1]TOP SCORES'!C$4,0)</f>
        <v>40</v>
      </c>
      <c r="F66" s="7">
        <f>IFERROR(100*_xlfn.IFNA(VLOOKUP($B66,[1]KviZDarije3!$A$1:$K$1000, 5, 0), 0)/'[1]TOP SCORES'!D$4,0)</f>
        <v>57.142857142857146</v>
      </c>
      <c r="G66" s="7">
        <f>IFERROR(100*_xlfn.IFNA(VLOOKUP($B66,[1]KviZDarije4!$A$1:$K$1000, 5, 0), 0)/'[1]TOP SCORES'!E$4,0)</f>
        <v>30.76923076923077</v>
      </c>
      <c r="H66" s="7">
        <f>IFERROR(100*_xlfn.IFNA(VLOOKUP($B66,[1]KviZDarije5!$A$1:$K$1000, 5, 0), 0)/'[1]TOP SCORES'!F$4,0)</f>
        <v>50</v>
      </c>
      <c r="I66" s="7">
        <f>IFERROR(100*_xlfn.IFNA(VLOOKUP($B66,[1]KviZDarije6!$A$1:$K$1000, 5, 0), 0)/'[1]TOP SCORES'!G$4,0)</f>
        <v>35.714285714285715</v>
      </c>
      <c r="J66" s="7">
        <f>IFERROR(100*_xlfn.IFNA(VLOOKUP($B66,[1]KviZDarije7!$A$1:$K$1000, 5, 0), 0)/'[1]TOP SCORES'!H$4,0)</f>
        <v>28.571428571428573</v>
      </c>
      <c r="K66" s="7">
        <f>IFERROR(100*_xlfn.IFNA(VLOOKUP($B66,[1]KviZDarije8!$A$1:$K$1000, 5, 0), 0)/'[1]TOP SCORES'!I$4,0)</f>
        <v>57.142857142857146</v>
      </c>
    </row>
    <row r="67" spans="1:11" ht="15.75" x14ac:dyDescent="0.25">
      <c r="A67" s="1">
        <f ca="1">RANK(C67,C$2:C$998)</f>
        <v>66</v>
      </c>
      <c r="B67" s="11" t="s">
        <v>46</v>
      </c>
      <c r="C67" s="6" cm="1">
        <f t="array" aca="1" ref="C67" ca="1">SUM(LARGE(D67:M67,ROW(INDIRECT("1:7"))))</f>
        <v>313.47985347985343</v>
      </c>
      <c r="D67" s="7">
        <f>IFERROR(100*_xlfn.IFNA(VLOOKUP($B67,[1]KviZDarije1!$A$1:$K$1000, 5, 0), 0)/'[1]TOP SCORES'!B$4,0)</f>
        <v>53.333333333333336</v>
      </c>
      <c r="E67" s="7">
        <f>IFERROR(100*_xlfn.IFNA(VLOOKUP($B67,[1]KviZDarije2!$A$1:$K$1000, 5, 0), 0)/'[1]TOP SCORES'!C$4,0)</f>
        <v>73.333333333333329</v>
      </c>
      <c r="F67" s="7">
        <f>IFERROR(100*_xlfn.IFNA(VLOOKUP($B67,[1]KviZDarije3!$A$1:$K$1000, 5, 0), 0)/'[1]TOP SCORES'!D$4,0)</f>
        <v>0</v>
      </c>
      <c r="G67" s="7">
        <f>IFERROR(100*_xlfn.IFNA(VLOOKUP($B67,[1]KviZDarije4!$A$1:$K$1000, 5, 0), 0)/'[1]TOP SCORES'!E$4,0)</f>
        <v>15.384615384615385</v>
      </c>
      <c r="H67" s="7">
        <f>IFERROR(100*_xlfn.IFNA(VLOOKUP($B67,[1]KviZDarije5!$A$1:$K$1000, 5, 0), 0)/'[1]TOP SCORES'!F$4,0)</f>
        <v>0</v>
      </c>
      <c r="I67" s="7">
        <f>IFERROR(100*_xlfn.IFNA(VLOOKUP($B67,[1]KviZDarije6!$A$1:$K$1000, 5, 0), 0)/'[1]TOP SCORES'!G$4,0)</f>
        <v>50</v>
      </c>
      <c r="J67" s="7">
        <f>IFERROR(100*_xlfn.IFNA(VLOOKUP($B67,[1]KviZDarije7!$A$1:$K$1000, 5, 0), 0)/'[1]TOP SCORES'!H$4,0)</f>
        <v>50</v>
      </c>
      <c r="K67" s="7">
        <f>IFERROR(100*_xlfn.IFNA(VLOOKUP($B67,[1]KviZDarije8!$A$1:$K$1000, 5, 0), 0)/'[1]TOP SCORES'!I$4,0)</f>
        <v>71.428571428571431</v>
      </c>
    </row>
    <row r="68" spans="1:11" ht="15.75" x14ac:dyDescent="0.25">
      <c r="A68" s="1">
        <f ca="1">RANK(C68,C$2:C$998)</f>
        <v>67</v>
      </c>
      <c r="B68" s="10" t="s">
        <v>72</v>
      </c>
      <c r="C68" s="6" cm="1">
        <f t="array" aca="1" ref="C68" ca="1">SUM(LARGE(D68:M68,ROW(INDIRECT("1:7"))))</f>
        <v>309.41391941391942</v>
      </c>
      <c r="D68" s="7">
        <f>IFERROR(100*_xlfn.IFNA(VLOOKUP($B68,[1]KviZDarije1!$A$1:$K$1000, 5, 0), 0)/'[1]TOP SCORES'!B$4,0)</f>
        <v>60</v>
      </c>
      <c r="E68" s="7">
        <f>IFERROR(100*_xlfn.IFNA(VLOOKUP($B68,[1]KviZDarije2!$A$1:$K$1000, 5, 0), 0)/'[1]TOP SCORES'!C$4,0)</f>
        <v>46.666666666666664</v>
      </c>
      <c r="F68" s="7">
        <f>IFERROR(100*_xlfn.IFNA(VLOOKUP($B68,[1]KviZDarije3!$A$1:$K$1000, 5, 0), 0)/'[1]TOP SCORES'!D$4,0)</f>
        <v>64.285714285714292</v>
      </c>
      <c r="G68" s="7">
        <f>IFERROR(100*_xlfn.IFNA(VLOOKUP($B68,[1]KviZDarije4!$A$1:$K$1000, 5, 0), 0)/'[1]TOP SCORES'!E$4,0)</f>
        <v>38.46153846153846</v>
      </c>
      <c r="H68" s="7">
        <f>IFERROR(100*_xlfn.IFNA(VLOOKUP($B68,[1]KviZDarije5!$A$1:$K$1000, 5, 0), 0)/'[1]TOP SCORES'!F$4,0)</f>
        <v>57.142857142857146</v>
      </c>
      <c r="I68" s="7">
        <f>IFERROR(100*_xlfn.IFNA(VLOOKUP($B68,[1]KviZDarije6!$A$1:$K$1000, 5, 0), 0)/'[1]TOP SCORES'!G$4,0)</f>
        <v>42.857142857142854</v>
      </c>
      <c r="J68" s="7">
        <f>IFERROR(100*_xlfn.IFNA(VLOOKUP($B68,[1]KviZDarije7!$A$1:$K$1000, 5, 0), 0)/'[1]TOP SCORES'!H$4,0)</f>
        <v>0</v>
      </c>
      <c r="K68" s="7">
        <f>IFERROR(100*_xlfn.IFNA(VLOOKUP($B68,[1]KviZDarije8!$A$1:$K$1000, 5, 0), 0)/'[1]TOP SCORES'!I$4,0)</f>
        <v>0</v>
      </c>
    </row>
    <row r="69" spans="1:11" ht="15.75" x14ac:dyDescent="0.25">
      <c r="A69" s="1">
        <f ca="1">RANK(C69,C$2:C$998)</f>
        <v>68</v>
      </c>
      <c r="B69" s="11" t="s">
        <v>76</v>
      </c>
      <c r="C69" s="6" cm="1">
        <f t="array" aca="1" ref="C69" ca="1">SUM(LARGE(D69:M69,ROW(INDIRECT("1:7"))))</f>
        <v>308.31501831501834</v>
      </c>
      <c r="D69" s="7">
        <f>IFERROR(100*_xlfn.IFNA(VLOOKUP($B69,[1]KviZDarije1!$A$1:$K$1000, 5, 0), 0)/'[1]TOP SCORES'!B$4,0)</f>
        <v>40</v>
      </c>
      <c r="E69" s="7">
        <f>IFERROR(100*_xlfn.IFNA(VLOOKUP($B69,[1]KviZDarije2!$A$1:$K$1000, 5, 0), 0)/'[1]TOP SCORES'!C$4,0)</f>
        <v>66.666666666666671</v>
      </c>
      <c r="F69" s="7">
        <f>IFERROR(100*_xlfn.IFNA(VLOOKUP($B69,[1]KviZDarije3!$A$1:$K$1000, 5, 0), 0)/'[1]TOP SCORES'!D$4,0)</f>
        <v>50</v>
      </c>
      <c r="G69" s="7">
        <f>IFERROR(100*_xlfn.IFNA(VLOOKUP($B69,[1]KviZDarije4!$A$1:$K$1000, 5, 0), 0)/'[1]TOP SCORES'!E$4,0)</f>
        <v>23.076923076923077</v>
      </c>
      <c r="H69" s="7">
        <f>IFERROR(100*_xlfn.IFNA(VLOOKUP($B69,[1]KviZDarije5!$A$1:$K$1000, 5, 0), 0)/'[1]TOP SCORES'!F$4,0)</f>
        <v>0</v>
      </c>
      <c r="I69" s="7">
        <f>IFERROR(100*_xlfn.IFNA(VLOOKUP($B69,[1]KviZDarije6!$A$1:$K$1000, 5, 0), 0)/'[1]TOP SCORES'!G$4,0)</f>
        <v>35.714285714285715</v>
      </c>
      <c r="J69" s="7">
        <f>IFERROR(100*_xlfn.IFNA(VLOOKUP($B69,[1]KviZDarije7!$A$1:$K$1000, 5, 0), 0)/'[1]TOP SCORES'!H$4,0)</f>
        <v>64.285714285714292</v>
      </c>
      <c r="K69" s="7">
        <f>IFERROR(100*_xlfn.IFNA(VLOOKUP($B69,[1]KviZDarije8!$A$1:$K$1000, 5, 0), 0)/'[1]TOP SCORES'!I$4,0)</f>
        <v>28.571428571428573</v>
      </c>
    </row>
    <row r="70" spans="1:11" ht="15.75" x14ac:dyDescent="0.25">
      <c r="A70" s="1">
        <f ca="1">RANK(C70,C$2:C$998)</f>
        <v>69</v>
      </c>
      <c r="B70" s="10" t="s">
        <v>85</v>
      </c>
      <c r="C70" s="6" cm="1">
        <f t="array" aca="1" ref="C70" ca="1">SUM(LARGE(D70:M70,ROW(INDIRECT("1:7"))))</f>
        <v>295.86080586080584</v>
      </c>
      <c r="D70" s="7">
        <f>IFERROR(100*_xlfn.IFNA(VLOOKUP($B70,[1]KviZDarije1!$A$1:$K$1000, 5, 0), 0)/'[1]TOP SCORES'!B$4,0)</f>
        <v>0</v>
      </c>
      <c r="E70" s="7">
        <f>IFERROR(100*_xlfn.IFNA(VLOOKUP($B70,[1]KviZDarije2!$A$1:$K$1000, 5, 0), 0)/'[1]TOP SCORES'!C$4,0)</f>
        <v>73.333333333333329</v>
      </c>
      <c r="F70" s="7">
        <f>IFERROR(100*_xlfn.IFNA(VLOOKUP($B70,[1]KviZDarije3!$A$1:$K$1000, 5, 0), 0)/'[1]TOP SCORES'!D$4,0)</f>
        <v>35.714285714285715</v>
      </c>
      <c r="G70" s="7">
        <f>IFERROR(100*_xlfn.IFNA(VLOOKUP($B70,[1]KviZDarije4!$A$1:$K$1000, 5, 0), 0)/'[1]TOP SCORES'!E$4,0)</f>
        <v>15.384615384615385</v>
      </c>
      <c r="H70" s="7">
        <f>IFERROR(100*_xlfn.IFNA(VLOOKUP($B70,[1]KviZDarije5!$A$1:$K$1000, 5, 0), 0)/'[1]TOP SCORES'!F$4,0)</f>
        <v>50</v>
      </c>
      <c r="I70" s="7">
        <f>IFERROR(100*_xlfn.IFNA(VLOOKUP($B70,[1]KviZDarije6!$A$1:$K$1000, 5, 0), 0)/'[1]TOP SCORES'!G$4,0)</f>
        <v>28.571428571428573</v>
      </c>
      <c r="J70" s="7">
        <f>IFERROR(100*_xlfn.IFNA(VLOOKUP($B70,[1]KviZDarije7!$A$1:$K$1000, 5, 0), 0)/'[1]TOP SCORES'!H$4,0)</f>
        <v>42.857142857142854</v>
      </c>
      <c r="K70" s="7">
        <f>IFERROR(100*_xlfn.IFNA(VLOOKUP($B70,[1]KviZDarije8!$A$1:$K$1000, 5, 0), 0)/'[1]TOP SCORES'!I$4,0)</f>
        <v>50</v>
      </c>
    </row>
    <row r="71" spans="1:11" ht="15.75" x14ac:dyDescent="0.25">
      <c r="A71" s="1">
        <f ca="1">RANK(C71,C$2:C$998)</f>
        <v>70</v>
      </c>
      <c r="B71" s="11" t="s">
        <v>96</v>
      </c>
      <c r="C71" s="6" cm="1">
        <f t="array" aca="1" ref="C71" ca="1">SUM(LARGE(D71:M71,ROW(INDIRECT("1:7"))))</f>
        <v>293.44322344322342</v>
      </c>
      <c r="D71" s="7">
        <f>IFERROR(100*_xlfn.IFNA(VLOOKUP($B71,[1]KviZDarije1!$A$1:$K$1000, 5, 0), 0)/'[1]TOP SCORES'!B$4,0)</f>
        <v>73.333333333333329</v>
      </c>
      <c r="E71" s="7">
        <f>IFERROR(100*_xlfn.IFNA(VLOOKUP($B71,[1]KviZDarije2!$A$1:$K$1000, 5, 0), 0)/'[1]TOP SCORES'!C$4,0)</f>
        <v>80</v>
      </c>
      <c r="F71" s="7">
        <f>IFERROR(100*_xlfn.IFNA(VLOOKUP($B71,[1]KviZDarije3!$A$1:$K$1000, 5, 0), 0)/'[1]TOP SCORES'!D$4,0)</f>
        <v>78.571428571428569</v>
      </c>
      <c r="G71" s="7">
        <f>IFERROR(100*_xlfn.IFNA(VLOOKUP($B71,[1]KviZDarije4!$A$1:$K$1000, 5, 0), 0)/'[1]TOP SCORES'!E$4,0)</f>
        <v>61.53846153846154</v>
      </c>
      <c r="H71" s="7">
        <f>IFERROR(100*_xlfn.IFNA(VLOOKUP($B71,[1]KviZDarije5!$A$1:$K$1000, 5, 0), 0)/'[1]TOP SCORES'!F$4,0)</f>
        <v>0</v>
      </c>
      <c r="I71" s="7">
        <f>IFERROR(100*_xlfn.IFNA(VLOOKUP($B71,[1]KviZDarije6!$A$1:$K$1000, 5, 0), 0)/'[1]TOP SCORES'!G$4,0)</f>
        <v>0</v>
      </c>
      <c r="J71" s="7">
        <f>IFERROR(100*_xlfn.IFNA(VLOOKUP($B71,[1]KviZDarije7!$A$1:$K$1000, 5, 0), 0)/'[1]TOP SCORES'!H$4,0)</f>
        <v>0</v>
      </c>
      <c r="K71" s="7">
        <f>IFERROR(100*_xlfn.IFNA(VLOOKUP($B71,[1]KviZDarije8!$A$1:$K$1000, 5, 0), 0)/'[1]TOP SCORES'!I$4,0)</f>
        <v>0</v>
      </c>
    </row>
    <row r="72" spans="1:11" ht="15.75" x14ac:dyDescent="0.25">
      <c r="A72" s="1">
        <f ca="1">RANK(C72,C$2:C$998)</f>
        <v>71</v>
      </c>
      <c r="B72" s="10" t="s">
        <v>70</v>
      </c>
      <c r="C72" s="6" cm="1">
        <f t="array" aca="1" ref="C72" ca="1">SUM(LARGE(D72:M72,ROW(INDIRECT("1:7"))))</f>
        <v>279.8901098901099</v>
      </c>
      <c r="D72" s="7">
        <f>IFERROR(100*_xlfn.IFNA(VLOOKUP($B72,[1]KviZDarije1!$A$1:$K$1000, 5, 0), 0)/'[1]TOP SCORES'!B$4,0)</f>
        <v>20</v>
      </c>
      <c r="E72" s="7">
        <f>IFERROR(100*_xlfn.IFNA(VLOOKUP($B72,[1]KviZDarije2!$A$1:$K$1000, 5, 0), 0)/'[1]TOP SCORES'!C$4,0)</f>
        <v>0</v>
      </c>
      <c r="F72" s="7">
        <f>IFERROR(100*_xlfn.IFNA(VLOOKUP($B72,[1]KviZDarije3!$A$1:$K$1000, 5, 0), 0)/'[1]TOP SCORES'!D$4,0)</f>
        <v>50</v>
      </c>
      <c r="G72" s="7">
        <f>IFERROR(100*_xlfn.IFNA(VLOOKUP($B72,[1]KviZDarije4!$A$1:$K$1000, 5, 0), 0)/'[1]TOP SCORES'!E$4,0)</f>
        <v>38.46153846153846</v>
      </c>
      <c r="H72" s="7">
        <f>IFERROR(100*_xlfn.IFNA(VLOOKUP($B72,[1]KviZDarije5!$A$1:$K$1000, 5, 0), 0)/'[1]TOP SCORES'!F$4,0)</f>
        <v>50</v>
      </c>
      <c r="I72" s="7">
        <f>IFERROR(100*_xlfn.IFNA(VLOOKUP($B72,[1]KviZDarije6!$A$1:$K$1000, 5, 0), 0)/'[1]TOP SCORES'!G$4,0)</f>
        <v>42.857142857142854</v>
      </c>
      <c r="J72" s="7">
        <f>IFERROR(100*_xlfn.IFNA(VLOOKUP($B72,[1]KviZDarije7!$A$1:$K$1000, 5, 0), 0)/'[1]TOP SCORES'!H$4,0)</f>
        <v>78.571428571428569</v>
      </c>
      <c r="K72" s="7">
        <f>IFERROR(100*_xlfn.IFNA(VLOOKUP($B72,[1]KviZDarije8!$A$1:$K$1000, 5, 0), 0)/'[1]TOP SCORES'!I$4,0)</f>
        <v>0</v>
      </c>
    </row>
    <row r="73" spans="1:11" ht="15.75" x14ac:dyDescent="0.25">
      <c r="A73" s="1">
        <f ca="1">RANK(C73,C$2:C$998)</f>
        <v>72</v>
      </c>
      <c r="B73" s="10" t="s">
        <v>88</v>
      </c>
      <c r="C73" s="6" cm="1">
        <f t="array" aca="1" ref="C73" ca="1">SUM(LARGE(D73:M73,ROW(INDIRECT("1:7"))))</f>
        <v>279.04761904761904</v>
      </c>
      <c r="D73" s="7">
        <f>IFERROR(100*_xlfn.IFNA(VLOOKUP($B73,[1]KviZDarije1!$A$1:$K$1000, 5, 0), 0)/'[1]TOP SCORES'!B$4,0)</f>
        <v>93.333333333333329</v>
      </c>
      <c r="E73" s="7">
        <f>IFERROR(100*_xlfn.IFNA(VLOOKUP($B73,[1]KviZDarije2!$A$1:$K$1000, 5, 0), 0)/'[1]TOP SCORES'!C$4,0)</f>
        <v>0</v>
      </c>
      <c r="F73" s="7">
        <f>IFERROR(100*_xlfn.IFNA(VLOOKUP($B73,[1]KviZDarije3!$A$1:$K$1000, 5, 0), 0)/'[1]TOP SCORES'!D$4,0)</f>
        <v>0</v>
      </c>
      <c r="G73" s="7">
        <f>IFERROR(100*_xlfn.IFNA(VLOOKUP($B73,[1]KviZDarije4!$A$1:$K$1000, 5, 0), 0)/'[1]TOP SCORES'!E$4,0)</f>
        <v>0</v>
      </c>
      <c r="H73" s="7">
        <f>IFERROR(100*_xlfn.IFNA(VLOOKUP($B73,[1]KviZDarije5!$A$1:$K$1000, 5, 0), 0)/'[1]TOP SCORES'!F$4,0)</f>
        <v>0</v>
      </c>
      <c r="I73" s="7">
        <f>IFERROR(100*_xlfn.IFNA(VLOOKUP($B73,[1]KviZDarije6!$A$1:$K$1000, 5, 0), 0)/'[1]TOP SCORES'!G$4,0)</f>
        <v>92.857142857142861</v>
      </c>
      <c r="J73" s="7">
        <f>IFERROR(100*_xlfn.IFNA(VLOOKUP($B73,[1]KviZDarije7!$A$1:$K$1000, 5, 0), 0)/'[1]TOP SCORES'!H$4,0)</f>
        <v>0</v>
      </c>
      <c r="K73" s="7">
        <f>IFERROR(100*_xlfn.IFNA(VLOOKUP($B73,[1]KviZDarije8!$A$1:$K$1000, 5, 0), 0)/'[1]TOP SCORES'!I$4,0)</f>
        <v>92.857142857142861</v>
      </c>
    </row>
    <row r="74" spans="1:11" ht="15.75" x14ac:dyDescent="0.25">
      <c r="A74" s="1">
        <f ca="1">RANK(C74,C$2:C$998)</f>
        <v>73</v>
      </c>
      <c r="B74" s="11" t="s">
        <v>95</v>
      </c>
      <c r="C74" s="6" cm="1">
        <f t="array" aca="1" ref="C74" ca="1">SUM(LARGE(D74:M74,ROW(INDIRECT("1:7"))))</f>
        <v>274.94505494505495</v>
      </c>
      <c r="D74" s="7">
        <f>IFERROR(100*_xlfn.IFNA(VLOOKUP($B74,[1]KviZDarije1!$A$1:$K$1000, 5, 0), 0)/'[1]TOP SCORES'!B$4,0)</f>
        <v>53.333333333333336</v>
      </c>
      <c r="E74" s="7">
        <f>IFERROR(100*_xlfn.IFNA(VLOOKUP($B74,[1]KviZDarije2!$A$1:$K$1000, 5, 0), 0)/'[1]TOP SCORES'!C$4,0)</f>
        <v>66.666666666666671</v>
      </c>
      <c r="F74" s="7">
        <f>IFERROR(100*_xlfn.IFNA(VLOOKUP($B74,[1]KviZDarije3!$A$1:$K$1000, 5, 0), 0)/'[1]TOP SCORES'!D$4,0)</f>
        <v>85.714285714285708</v>
      </c>
      <c r="G74" s="7">
        <f>IFERROR(100*_xlfn.IFNA(VLOOKUP($B74,[1]KviZDarije4!$A$1:$K$1000, 5, 0), 0)/'[1]TOP SCORES'!E$4,0)</f>
        <v>69.230769230769226</v>
      </c>
      <c r="H74" s="7">
        <f>IFERROR(100*_xlfn.IFNA(VLOOKUP($B74,[1]KviZDarije5!$A$1:$K$1000, 5, 0), 0)/'[1]TOP SCORES'!F$4,0)</f>
        <v>0</v>
      </c>
      <c r="I74" s="7">
        <f>IFERROR(100*_xlfn.IFNA(VLOOKUP($B74,[1]KviZDarije6!$A$1:$K$1000, 5, 0), 0)/'[1]TOP SCORES'!G$4,0)</f>
        <v>0</v>
      </c>
      <c r="J74" s="7">
        <f>IFERROR(100*_xlfn.IFNA(VLOOKUP($B74,[1]KviZDarije7!$A$1:$K$1000, 5, 0), 0)/'[1]TOP SCORES'!H$4,0)</f>
        <v>0</v>
      </c>
      <c r="K74" s="7">
        <f>IFERROR(100*_xlfn.IFNA(VLOOKUP($B74,[1]KviZDarije8!$A$1:$K$1000, 5, 0), 0)/'[1]TOP SCORES'!I$4,0)</f>
        <v>0</v>
      </c>
    </row>
    <row r="75" spans="1:11" ht="15.75" x14ac:dyDescent="0.25">
      <c r="A75" s="1">
        <f ca="1">RANK(C75,C$2:C$998)</f>
        <v>74</v>
      </c>
      <c r="B75" s="11" t="s">
        <v>86</v>
      </c>
      <c r="C75" s="6" cm="1">
        <f t="array" aca="1" ref="C75" ca="1">SUM(LARGE(D75:M75,ROW(INDIRECT("1:7"))))</f>
        <v>274.50549450549454</v>
      </c>
      <c r="D75" s="7">
        <f>IFERROR(100*_xlfn.IFNA(VLOOKUP($B75,[1]KviZDarije1!$A$1:$K$1000, 5, 0), 0)/'[1]TOP SCORES'!B$4,0)</f>
        <v>26.666666666666668</v>
      </c>
      <c r="E75" s="7">
        <f>IFERROR(100*_xlfn.IFNA(VLOOKUP($B75,[1]KviZDarije2!$A$1:$K$1000, 5, 0), 0)/'[1]TOP SCORES'!C$4,0)</f>
        <v>53.333333333333336</v>
      </c>
      <c r="F75" s="7">
        <f>IFERROR(100*_xlfn.IFNA(VLOOKUP($B75,[1]KviZDarije3!$A$1:$K$1000, 5, 0), 0)/'[1]TOP SCORES'!D$4,0)</f>
        <v>42.857142857142854</v>
      </c>
      <c r="G75" s="7">
        <f>IFERROR(100*_xlfn.IFNA(VLOOKUP($B75,[1]KviZDarije4!$A$1:$K$1000, 5, 0), 0)/'[1]TOP SCORES'!E$4,0)</f>
        <v>23.076923076923077</v>
      </c>
      <c r="H75" s="7">
        <f>IFERROR(100*_xlfn.IFNA(VLOOKUP($B75,[1]KviZDarije5!$A$1:$K$1000, 5, 0), 0)/'[1]TOP SCORES'!F$4,0)</f>
        <v>35.714285714285715</v>
      </c>
      <c r="I75" s="7">
        <f>IFERROR(100*_xlfn.IFNA(VLOOKUP($B75,[1]KviZDarije6!$A$1:$K$1000, 5, 0), 0)/'[1]TOP SCORES'!G$4,0)</f>
        <v>21.428571428571427</v>
      </c>
      <c r="J75" s="7">
        <f>IFERROR(100*_xlfn.IFNA(VLOOKUP($B75,[1]KviZDarije7!$A$1:$K$1000, 5, 0), 0)/'[1]TOP SCORES'!H$4,0)</f>
        <v>57.142857142857146</v>
      </c>
      <c r="K75" s="7">
        <f>IFERROR(100*_xlfn.IFNA(VLOOKUP($B75,[1]KviZDarije8!$A$1:$K$1000, 5, 0), 0)/'[1]TOP SCORES'!I$4,0)</f>
        <v>35.714285714285715</v>
      </c>
    </row>
    <row r="76" spans="1:11" ht="15.75" x14ac:dyDescent="0.25">
      <c r="A76" s="1">
        <f ca="1">RANK(C76,C$2:C$998)</f>
        <v>75</v>
      </c>
      <c r="B76" s="11" t="s">
        <v>71</v>
      </c>
      <c r="C76" s="6" cm="1">
        <f t="array" aca="1" ref="C76" ca="1">SUM(LARGE(D76:M76,ROW(INDIRECT("1:7"))))</f>
        <v>274.50549450549448</v>
      </c>
      <c r="D76" s="7">
        <f>IFERROR(100*_xlfn.IFNA(VLOOKUP($B76,[1]KviZDarije1!$A$1:$K$1000, 5, 0), 0)/'[1]TOP SCORES'!B$4,0)</f>
        <v>33.333333333333336</v>
      </c>
      <c r="E76" s="7">
        <f>IFERROR(100*_xlfn.IFNA(VLOOKUP($B76,[1]KviZDarije2!$A$1:$K$1000, 5, 0), 0)/'[1]TOP SCORES'!C$4,0)</f>
        <v>46.666666666666664</v>
      </c>
      <c r="F76" s="7">
        <f>IFERROR(100*_xlfn.IFNA(VLOOKUP($B76,[1]KviZDarije3!$A$1:$K$1000, 5, 0), 0)/'[1]TOP SCORES'!D$4,0)</f>
        <v>21.428571428571427</v>
      </c>
      <c r="G76" s="7">
        <f>IFERROR(100*_xlfn.IFNA(VLOOKUP($B76,[1]KviZDarije4!$A$1:$K$1000, 5, 0), 0)/'[1]TOP SCORES'!E$4,0)</f>
        <v>23.076923076923077</v>
      </c>
      <c r="H76" s="7">
        <f>IFERROR(100*_xlfn.IFNA(VLOOKUP($B76,[1]KviZDarije5!$A$1:$K$1000, 5, 0), 0)/'[1]TOP SCORES'!F$4,0)</f>
        <v>50</v>
      </c>
      <c r="I76" s="7">
        <f>IFERROR(100*_xlfn.IFNA(VLOOKUP($B76,[1]KviZDarije6!$A$1:$K$1000, 5, 0), 0)/'[1]TOP SCORES'!G$4,0)</f>
        <v>50</v>
      </c>
      <c r="J76" s="7">
        <f>IFERROR(100*_xlfn.IFNA(VLOOKUP($B76,[1]KviZDarije7!$A$1:$K$1000, 5, 0), 0)/'[1]TOP SCORES'!H$4,0)</f>
        <v>0</v>
      </c>
      <c r="K76" s="7">
        <f>IFERROR(100*_xlfn.IFNA(VLOOKUP($B76,[1]KviZDarije8!$A$1:$K$1000, 5, 0), 0)/'[1]TOP SCORES'!I$4,0)</f>
        <v>50</v>
      </c>
    </row>
    <row r="77" spans="1:11" ht="15.75" x14ac:dyDescent="0.25">
      <c r="A77" s="1">
        <f ca="1">RANK(C77,C$2:C$998)</f>
        <v>76</v>
      </c>
      <c r="B77" s="10" t="s">
        <v>74</v>
      </c>
      <c r="C77" s="6" cm="1">
        <f t="array" aca="1" ref="C77" ca="1">SUM(LARGE(D77:M77,ROW(INDIRECT("1:7"))))</f>
        <v>265.71428571428572</v>
      </c>
      <c r="D77" s="7">
        <f>IFERROR(100*_xlfn.IFNA(VLOOKUP($B77,[1]KviZDarije1!$A$1:$K$1000, 5, 0), 0)/'[1]TOP SCORES'!B$4,0)</f>
        <v>26.666666666666668</v>
      </c>
      <c r="E77" s="7">
        <f>IFERROR(100*_xlfn.IFNA(VLOOKUP($B77,[1]KviZDarije2!$A$1:$K$1000, 5, 0), 0)/'[1]TOP SCORES'!C$4,0)</f>
        <v>53.333333333333336</v>
      </c>
      <c r="F77" s="7">
        <f>IFERROR(100*_xlfn.IFNA(VLOOKUP($B77,[1]KviZDarije3!$A$1:$K$1000, 5, 0), 0)/'[1]TOP SCORES'!D$4,0)</f>
        <v>0</v>
      </c>
      <c r="G77" s="7">
        <f>IFERROR(100*_xlfn.IFNA(VLOOKUP($B77,[1]KviZDarije4!$A$1:$K$1000, 5, 0), 0)/'[1]TOP SCORES'!E$4,0)</f>
        <v>0</v>
      </c>
      <c r="H77" s="7">
        <f>IFERROR(100*_xlfn.IFNA(VLOOKUP($B77,[1]KviZDarije5!$A$1:$K$1000, 5, 0), 0)/'[1]TOP SCORES'!F$4,0)</f>
        <v>35.714285714285715</v>
      </c>
      <c r="I77" s="7">
        <f>IFERROR(100*_xlfn.IFNA(VLOOKUP($B77,[1]KviZDarije6!$A$1:$K$1000, 5, 0), 0)/'[1]TOP SCORES'!G$4,0)</f>
        <v>64.285714285714292</v>
      </c>
      <c r="J77" s="7">
        <f>IFERROR(100*_xlfn.IFNA(VLOOKUP($B77,[1]KviZDarije7!$A$1:$K$1000, 5, 0), 0)/'[1]TOP SCORES'!H$4,0)</f>
        <v>35.714285714285715</v>
      </c>
      <c r="K77" s="7">
        <f>IFERROR(100*_xlfn.IFNA(VLOOKUP($B77,[1]KviZDarije8!$A$1:$K$1000, 5, 0), 0)/'[1]TOP SCORES'!I$4,0)</f>
        <v>50</v>
      </c>
    </row>
    <row r="78" spans="1:11" ht="15.75" x14ac:dyDescent="0.25">
      <c r="A78" s="1">
        <f ca="1">RANK(C78,C$2:C$998)</f>
        <v>77</v>
      </c>
      <c r="B78" s="10" t="s">
        <v>94</v>
      </c>
      <c r="C78" s="6" cm="1">
        <f t="array" aca="1" ref="C78" ca="1">SUM(LARGE(D78:M78,ROW(INDIRECT("1:7"))))</f>
        <v>258.20512820512818</v>
      </c>
      <c r="D78" s="7">
        <f>IFERROR(100*_xlfn.IFNA(VLOOKUP($B78,[1]KviZDarije1!$A$1:$K$1000, 5, 0), 0)/'[1]TOP SCORES'!B$4,0)</f>
        <v>73.333333333333329</v>
      </c>
      <c r="E78" s="7">
        <f>IFERROR(100*_xlfn.IFNA(VLOOKUP($B78,[1]KviZDarije2!$A$1:$K$1000, 5, 0), 0)/'[1]TOP SCORES'!C$4,0)</f>
        <v>73.333333333333329</v>
      </c>
      <c r="F78" s="7">
        <f>IFERROR(100*_xlfn.IFNA(VLOOKUP($B78,[1]KviZDarije3!$A$1:$K$1000, 5, 0), 0)/'[1]TOP SCORES'!D$4,0)</f>
        <v>0</v>
      </c>
      <c r="G78" s="7">
        <f>IFERROR(100*_xlfn.IFNA(VLOOKUP($B78,[1]KviZDarije4!$A$1:$K$1000, 5, 0), 0)/'[1]TOP SCORES'!E$4,0)</f>
        <v>61.53846153846154</v>
      </c>
      <c r="H78" s="7">
        <f>IFERROR(100*_xlfn.IFNA(VLOOKUP($B78,[1]KviZDarije5!$A$1:$K$1000, 5, 0), 0)/'[1]TOP SCORES'!F$4,0)</f>
        <v>50</v>
      </c>
      <c r="I78" s="7">
        <f>IFERROR(100*_xlfn.IFNA(VLOOKUP($B78,[1]KviZDarije6!$A$1:$K$1000, 5, 0), 0)/'[1]TOP SCORES'!G$4,0)</f>
        <v>0</v>
      </c>
      <c r="J78" s="7">
        <f>IFERROR(100*_xlfn.IFNA(VLOOKUP($B78,[1]KviZDarije7!$A$1:$K$1000, 5, 0), 0)/'[1]TOP SCORES'!H$4,0)</f>
        <v>0</v>
      </c>
      <c r="K78" s="7">
        <f>IFERROR(100*_xlfn.IFNA(VLOOKUP($B78,[1]KviZDarije8!$A$1:$K$1000, 5, 0), 0)/'[1]TOP SCORES'!I$4,0)</f>
        <v>0</v>
      </c>
    </row>
    <row r="79" spans="1:11" ht="15.75" x14ac:dyDescent="0.25">
      <c r="A79" s="1">
        <f ca="1">RANK(C79,C$2:C$998)</f>
        <v>78</v>
      </c>
      <c r="B79" s="11" t="s">
        <v>91</v>
      </c>
      <c r="C79" s="6" cm="1">
        <f t="array" aca="1" ref="C79" ca="1">SUM(LARGE(D79:M79,ROW(INDIRECT("1:7"))))</f>
        <v>253.80952380952382</v>
      </c>
      <c r="D79" s="7">
        <f>IFERROR(100*_xlfn.IFNA(VLOOKUP($B79,[1]KviZDarije1!$A$1:$K$1000, 5, 0), 0)/'[1]TOP SCORES'!B$4,0)</f>
        <v>20</v>
      </c>
      <c r="E79" s="7">
        <f>IFERROR(100*_xlfn.IFNA(VLOOKUP($B79,[1]KviZDarije2!$A$1:$K$1000, 5, 0), 0)/'[1]TOP SCORES'!C$4,0)</f>
        <v>26.666666666666668</v>
      </c>
      <c r="F79" s="7">
        <f>IFERROR(100*_xlfn.IFNA(VLOOKUP($B79,[1]KviZDarije3!$A$1:$K$1000, 5, 0), 0)/'[1]TOP SCORES'!D$4,0)</f>
        <v>42.857142857142854</v>
      </c>
      <c r="G79" s="7">
        <f>IFERROR(100*_xlfn.IFNA(VLOOKUP($B79,[1]KviZDarije4!$A$1:$K$1000, 5, 0), 0)/'[1]TOP SCORES'!E$4,0)</f>
        <v>0</v>
      </c>
      <c r="H79" s="7">
        <f>IFERROR(100*_xlfn.IFNA(VLOOKUP($B79,[1]KviZDarije5!$A$1:$K$1000, 5, 0), 0)/'[1]TOP SCORES'!F$4,0)</f>
        <v>42.857142857142854</v>
      </c>
      <c r="I79" s="7">
        <f>IFERROR(100*_xlfn.IFNA(VLOOKUP($B79,[1]KviZDarije6!$A$1:$K$1000, 5, 0), 0)/'[1]TOP SCORES'!G$4,0)</f>
        <v>35.714285714285715</v>
      </c>
      <c r="J79" s="7">
        <f>IFERROR(100*_xlfn.IFNA(VLOOKUP($B79,[1]KviZDarije7!$A$1:$K$1000, 5, 0), 0)/'[1]TOP SCORES'!H$4,0)</f>
        <v>35.714285714285715</v>
      </c>
      <c r="K79" s="7">
        <f>IFERROR(100*_xlfn.IFNA(VLOOKUP($B79,[1]KviZDarije8!$A$1:$K$1000, 5, 0), 0)/'[1]TOP SCORES'!I$4,0)</f>
        <v>50</v>
      </c>
    </row>
    <row r="80" spans="1:11" ht="15.75" x14ac:dyDescent="0.25">
      <c r="A80" s="1">
        <f ca="1">RANK(C80,C$2:C$998)</f>
        <v>79</v>
      </c>
      <c r="B80" s="10" t="s">
        <v>51</v>
      </c>
      <c r="C80" s="6" cm="1">
        <f t="array" aca="1" ref="C80" ca="1">SUM(LARGE(D80:M80,ROW(INDIRECT("1:7"))))</f>
        <v>249.74358974358972</v>
      </c>
      <c r="D80" s="7">
        <f>IFERROR(100*_xlfn.IFNA(VLOOKUP($B80,[1]KviZDarije1!$A$1:$K$1000, 5, 0), 0)/'[1]TOP SCORES'!B$4,0)</f>
        <v>26.666666666666668</v>
      </c>
      <c r="E80" s="7">
        <f>IFERROR(100*_xlfn.IFNA(VLOOKUP($B80,[1]KviZDarije2!$A$1:$K$1000, 5, 0), 0)/'[1]TOP SCORES'!C$4,0)</f>
        <v>20</v>
      </c>
      <c r="F80" s="7">
        <f>IFERROR(100*_xlfn.IFNA(VLOOKUP($B80,[1]KviZDarije3!$A$1:$K$1000, 5, 0), 0)/'[1]TOP SCORES'!D$4,0)</f>
        <v>28.571428571428573</v>
      </c>
      <c r="G80" s="7">
        <f>IFERROR(100*_xlfn.IFNA(VLOOKUP($B80,[1]KviZDarije4!$A$1:$K$1000, 5, 0), 0)/'[1]TOP SCORES'!E$4,0)</f>
        <v>23.076923076923077</v>
      </c>
      <c r="H80" s="7">
        <f>IFERROR(100*_xlfn.IFNA(VLOOKUP($B80,[1]KviZDarije5!$A$1:$K$1000, 5, 0), 0)/'[1]TOP SCORES'!F$4,0)</f>
        <v>35.714285714285715</v>
      </c>
      <c r="I80" s="7">
        <f>IFERROR(100*_xlfn.IFNA(VLOOKUP($B80,[1]KviZDarije6!$A$1:$K$1000, 5, 0), 0)/'[1]TOP SCORES'!G$4,0)</f>
        <v>21.428571428571427</v>
      </c>
      <c r="J80" s="7">
        <f>IFERROR(100*_xlfn.IFNA(VLOOKUP($B80,[1]KviZDarije7!$A$1:$K$1000, 5, 0), 0)/'[1]TOP SCORES'!H$4,0)</f>
        <v>42.857142857142854</v>
      </c>
      <c r="K80" s="7">
        <f>IFERROR(100*_xlfn.IFNA(VLOOKUP($B80,[1]KviZDarije8!$A$1:$K$1000, 5, 0), 0)/'[1]TOP SCORES'!I$4,0)</f>
        <v>71.428571428571431</v>
      </c>
    </row>
    <row r="81" spans="1:11" ht="15.75" x14ac:dyDescent="0.25">
      <c r="A81" s="1">
        <f ca="1">RANK(C81,C$2:C$998)</f>
        <v>80</v>
      </c>
      <c r="B81" s="10" t="s">
        <v>78</v>
      </c>
      <c r="C81" s="6" cm="1">
        <f t="array" aca="1" ref="C81" ca="1">SUM(LARGE(D81:M81,ROW(INDIRECT("1:7"))))</f>
        <v>245.60439560439559</v>
      </c>
      <c r="D81" s="7">
        <f>IFERROR(100*_xlfn.IFNA(VLOOKUP($B81,[1]KviZDarije1!$A$1:$K$1000, 5, 0), 0)/'[1]TOP SCORES'!B$4,0)</f>
        <v>46.666666666666664</v>
      </c>
      <c r="E81" s="7">
        <f>IFERROR(100*_xlfn.IFNA(VLOOKUP($B81,[1]KviZDarije2!$A$1:$K$1000, 5, 0), 0)/'[1]TOP SCORES'!C$4,0)</f>
        <v>53.333333333333336</v>
      </c>
      <c r="F81" s="7">
        <f>IFERROR(100*_xlfn.IFNA(VLOOKUP($B81,[1]KviZDarije3!$A$1:$K$1000, 5, 0), 0)/'[1]TOP SCORES'!D$4,0)</f>
        <v>57.142857142857146</v>
      </c>
      <c r="G81" s="7">
        <f>IFERROR(100*_xlfn.IFNA(VLOOKUP($B81,[1]KviZDarije4!$A$1:$K$1000, 5, 0), 0)/'[1]TOP SCORES'!E$4,0)</f>
        <v>38.46153846153846</v>
      </c>
      <c r="H81" s="7">
        <f>IFERROR(100*_xlfn.IFNA(VLOOKUP($B81,[1]KviZDarije5!$A$1:$K$1000, 5, 0), 0)/'[1]TOP SCORES'!F$4,0)</f>
        <v>50</v>
      </c>
      <c r="I81" s="7">
        <f>IFERROR(100*_xlfn.IFNA(VLOOKUP($B81,[1]KviZDarije6!$A$1:$K$1000, 5, 0), 0)/'[1]TOP SCORES'!G$4,0)</f>
        <v>0</v>
      </c>
      <c r="J81" s="7">
        <f>IFERROR(100*_xlfn.IFNA(VLOOKUP($B81,[1]KviZDarije7!$A$1:$K$1000, 5, 0), 0)/'[1]TOP SCORES'!H$4,0)</f>
        <v>0</v>
      </c>
      <c r="K81" s="7">
        <f>IFERROR(100*_xlfn.IFNA(VLOOKUP($B81,[1]KviZDarije8!$A$1:$K$1000, 5, 0), 0)/'[1]TOP SCORES'!I$4,0)</f>
        <v>0</v>
      </c>
    </row>
    <row r="82" spans="1:11" ht="15.75" x14ac:dyDescent="0.25">
      <c r="A82" s="1">
        <f ca="1">RANK(C82,C$2:C$998)</f>
        <v>81</v>
      </c>
      <c r="B82" s="11" t="s">
        <v>90</v>
      </c>
      <c r="C82" s="6" cm="1">
        <f t="array" aca="1" ref="C82" ca="1">SUM(LARGE(D82:M82,ROW(INDIRECT("1:7"))))</f>
        <v>239.74358974358972</v>
      </c>
      <c r="D82" s="7">
        <f>IFERROR(100*_xlfn.IFNA(VLOOKUP($B82,[1]KviZDarije1!$A$1:$K$1000, 5, 0), 0)/'[1]TOP SCORES'!B$4,0)</f>
        <v>26.666666666666668</v>
      </c>
      <c r="E82" s="7">
        <f>IFERROR(100*_xlfn.IFNA(VLOOKUP($B82,[1]KviZDarije2!$A$1:$K$1000, 5, 0), 0)/'[1]TOP SCORES'!C$4,0)</f>
        <v>40</v>
      </c>
      <c r="F82" s="7">
        <f>IFERROR(100*_xlfn.IFNA(VLOOKUP($B82,[1]KviZDarije3!$A$1:$K$1000, 5, 0), 0)/'[1]TOP SCORES'!D$4,0)</f>
        <v>35.714285714285715</v>
      </c>
      <c r="G82" s="7">
        <f>IFERROR(100*_xlfn.IFNA(VLOOKUP($B82,[1]KviZDarije4!$A$1:$K$1000, 5, 0), 0)/'[1]TOP SCORES'!E$4,0)</f>
        <v>23.076923076923077</v>
      </c>
      <c r="H82" s="7">
        <f>IFERROR(100*_xlfn.IFNA(VLOOKUP($B82,[1]KviZDarije5!$A$1:$K$1000, 5, 0), 0)/'[1]TOP SCORES'!F$4,0)</f>
        <v>0</v>
      </c>
      <c r="I82" s="7">
        <f>IFERROR(100*_xlfn.IFNA(VLOOKUP($B82,[1]KviZDarije6!$A$1:$K$1000, 5, 0), 0)/'[1]TOP SCORES'!G$4,0)</f>
        <v>28.571428571428573</v>
      </c>
      <c r="J82" s="7">
        <f>IFERROR(100*_xlfn.IFNA(VLOOKUP($B82,[1]KviZDarije7!$A$1:$K$1000, 5, 0), 0)/'[1]TOP SCORES'!H$4,0)</f>
        <v>42.857142857142854</v>
      </c>
      <c r="K82" s="7">
        <f>IFERROR(100*_xlfn.IFNA(VLOOKUP($B82,[1]KviZDarije8!$A$1:$K$1000, 5, 0), 0)/'[1]TOP SCORES'!I$4,0)</f>
        <v>42.857142857142854</v>
      </c>
    </row>
    <row r="83" spans="1:11" ht="15.75" x14ac:dyDescent="0.25">
      <c r="A83" s="1">
        <f ca="1">RANK(C83,C$2:C$998)</f>
        <v>82</v>
      </c>
      <c r="B83" s="10" t="s">
        <v>98</v>
      </c>
      <c r="C83" s="6" cm="1">
        <f t="array" aca="1" ref="C83" ca="1">SUM(LARGE(D83:M83,ROW(INDIRECT("1:7"))))</f>
        <v>236.66666666666669</v>
      </c>
      <c r="D83" s="7">
        <f>IFERROR(100*_xlfn.IFNA(VLOOKUP($B83,[1]KviZDarije1!$A$1:$K$1000, 5, 0), 0)/'[1]TOP SCORES'!B$4,0)</f>
        <v>86.666666666666671</v>
      </c>
      <c r="E83" s="7">
        <f>IFERROR(100*_xlfn.IFNA(VLOOKUP($B83,[1]KviZDarije2!$A$1:$K$1000, 5, 0), 0)/'[1]TOP SCORES'!C$4,0)</f>
        <v>0</v>
      </c>
      <c r="F83" s="7">
        <f>IFERROR(100*_xlfn.IFNA(VLOOKUP($B83,[1]KviZDarije3!$A$1:$K$1000, 5, 0), 0)/'[1]TOP SCORES'!D$4,0)</f>
        <v>78.571428571428569</v>
      </c>
      <c r="G83" s="7">
        <f>IFERROR(100*_xlfn.IFNA(VLOOKUP($B83,[1]KviZDarije4!$A$1:$K$1000, 5, 0), 0)/'[1]TOP SCORES'!E$4,0)</f>
        <v>0</v>
      </c>
      <c r="H83" s="7">
        <f>IFERROR(100*_xlfn.IFNA(VLOOKUP($B83,[1]KviZDarije5!$A$1:$K$1000, 5, 0), 0)/'[1]TOP SCORES'!F$4,0)</f>
        <v>71.428571428571431</v>
      </c>
      <c r="I83" s="7">
        <f>IFERROR(100*_xlfn.IFNA(VLOOKUP($B83,[1]KviZDarije6!$A$1:$K$1000, 5, 0), 0)/'[1]TOP SCORES'!G$4,0)</f>
        <v>0</v>
      </c>
      <c r="J83" s="7">
        <f>IFERROR(100*_xlfn.IFNA(VLOOKUP($B83,[1]KviZDarije7!$A$1:$K$1000, 5, 0), 0)/'[1]TOP SCORES'!H$4,0)</f>
        <v>0</v>
      </c>
      <c r="K83" s="7">
        <f>IFERROR(100*_xlfn.IFNA(VLOOKUP($B83,[1]KviZDarije8!$A$1:$K$1000, 5, 0), 0)/'[1]TOP SCORES'!I$4,0)</f>
        <v>0</v>
      </c>
    </row>
    <row r="84" spans="1:11" ht="15.75" x14ac:dyDescent="0.25">
      <c r="A84" s="1">
        <f ca="1">RANK(C84,C$2:C$998)</f>
        <v>83</v>
      </c>
      <c r="B84" s="11" t="s">
        <v>84</v>
      </c>
      <c r="C84" s="6" cm="1">
        <f t="array" aca="1" ref="C84" ca="1">SUM(LARGE(D84:M84,ROW(INDIRECT("1:7"))))</f>
        <v>234.90842490842493</v>
      </c>
      <c r="D84" s="7">
        <f>IFERROR(100*_xlfn.IFNA(VLOOKUP($B84,[1]KviZDarije1!$A$1:$K$1000, 5, 0), 0)/'[1]TOP SCORES'!B$4,0)</f>
        <v>26.666666666666668</v>
      </c>
      <c r="E84" s="7">
        <f>IFERROR(100*_xlfn.IFNA(VLOOKUP($B84,[1]KviZDarije2!$A$1:$K$1000, 5, 0), 0)/'[1]TOP SCORES'!C$4,0)</f>
        <v>0</v>
      </c>
      <c r="F84" s="7">
        <f>IFERROR(100*_xlfn.IFNA(VLOOKUP($B84,[1]KviZDarije3!$A$1:$K$1000, 5, 0), 0)/'[1]TOP SCORES'!D$4,0)</f>
        <v>42.857142857142854</v>
      </c>
      <c r="G84" s="7">
        <f>IFERROR(100*_xlfn.IFNA(VLOOKUP($B84,[1]KviZDarije4!$A$1:$K$1000, 5, 0), 0)/'[1]TOP SCORES'!E$4,0)</f>
        <v>15.384615384615385</v>
      </c>
      <c r="H84" s="7">
        <f>IFERROR(100*_xlfn.IFNA(VLOOKUP($B84,[1]KviZDarije5!$A$1:$K$1000, 5, 0), 0)/'[1]TOP SCORES'!F$4,0)</f>
        <v>28.571428571428573</v>
      </c>
      <c r="I84" s="7">
        <f>IFERROR(100*_xlfn.IFNA(VLOOKUP($B84,[1]KviZDarije6!$A$1:$K$1000, 5, 0), 0)/'[1]TOP SCORES'!G$4,0)</f>
        <v>50</v>
      </c>
      <c r="J84" s="7">
        <f>IFERROR(100*_xlfn.IFNA(VLOOKUP($B84,[1]KviZDarije7!$A$1:$K$1000, 5, 0), 0)/'[1]TOP SCORES'!H$4,0)</f>
        <v>28.571428571428573</v>
      </c>
      <c r="K84" s="7">
        <f>IFERROR(100*_xlfn.IFNA(VLOOKUP($B84,[1]KviZDarije8!$A$1:$K$1000, 5, 0), 0)/'[1]TOP SCORES'!I$4,0)</f>
        <v>42.857142857142854</v>
      </c>
    </row>
    <row r="85" spans="1:11" ht="15.75" x14ac:dyDescent="0.25">
      <c r="A85" s="1">
        <f ca="1">RANK(C85,C$2:C$998)</f>
        <v>84</v>
      </c>
      <c r="B85" s="10" t="s">
        <v>100</v>
      </c>
      <c r="C85" s="6" cm="1">
        <f t="array" aca="1" ref="C85" ca="1">SUM(LARGE(D85:M85,ROW(INDIRECT("1:7"))))</f>
        <v>234.10256410256412</v>
      </c>
      <c r="D85" s="7">
        <f>IFERROR(100*_xlfn.IFNA(VLOOKUP($B85,[1]KviZDarije1!$A$1:$K$1000, 5, 0), 0)/'[1]TOP SCORES'!B$4,0)</f>
        <v>0</v>
      </c>
      <c r="E85" s="7">
        <f>IFERROR(100*_xlfn.IFNA(VLOOKUP($B85,[1]KviZDarije2!$A$1:$K$1000, 5, 0), 0)/'[1]TOP SCORES'!C$4,0)</f>
        <v>53.333333333333336</v>
      </c>
      <c r="F85" s="7">
        <f>IFERROR(100*_xlfn.IFNA(VLOOKUP($B85,[1]KviZDarije3!$A$1:$K$1000, 5, 0), 0)/'[1]TOP SCORES'!D$4,0)</f>
        <v>50</v>
      </c>
      <c r="G85" s="7">
        <f>IFERROR(100*_xlfn.IFNA(VLOOKUP($B85,[1]KviZDarije4!$A$1:$K$1000, 5, 0), 0)/'[1]TOP SCORES'!E$4,0)</f>
        <v>30.76923076923077</v>
      </c>
      <c r="H85" s="7">
        <f>IFERROR(100*_xlfn.IFNA(VLOOKUP($B85,[1]KviZDarije5!$A$1:$K$1000, 5, 0), 0)/'[1]TOP SCORES'!F$4,0)</f>
        <v>42.857142857142854</v>
      </c>
      <c r="I85" s="7">
        <f>IFERROR(100*_xlfn.IFNA(VLOOKUP($B85,[1]KviZDarije6!$A$1:$K$1000, 5, 0), 0)/'[1]TOP SCORES'!G$4,0)</f>
        <v>57.142857142857146</v>
      </c>
      <c r="J85" s="7">
        <f>IFERROR(100*_xlfn.IFNA(VLOOKUP($B85,[1]KviZDarije7!$A$1:$K$1000, 5, 0), 0)/'[1]TOP SCORES'!H$4,0)</f>
        <v>0</v>
      </c>
      <c r="K85" s="7">
        <f>IFERROR(100*_xlfn.IFNA(VLOOKUP($B85,[1]KviZDarije8!$A$1:$K$1000, 5, 0), 0)/'[1]TOP SCORES'!I$4,0)</f>
        <v>0</v>
      </c>
    </row>
    <row r="86" spans="1:11" ht="15.75" x14ac:dyDescent="0.25">
      <c r="A86" s="1">
        <f ca="1">RANK(C86,C$2:C$998)</f>
        <v>85</v>
      </c>
      <c r="B86" s="10" t="s">
        <v>87</v>
      </c>
      <c r="C86" s="6" cm="1">
        <f t="array" aca="1" ref="C86" ca="1">SUM(LARGE(D86:M86,ROW(INDIRECT("1:7"))))</f>
        <v>226.41025641025641</v>
      </c>
      <c r="D86" s="7">
        <f>IFERROR(100*_xlfn.IFNA(VLOOKUP($B86,[1]KviZDarije1!$A$1:$K$1000, 5, 0), 0)/'[1]TOP SCORES'!B$4,0)</f>
        <v>53.333333333333336</v>
      </c>
      <c r="E86" s="7">
        <f>IFERROR(100*_xlfn.IFNA(VLOOKUP($B86,[1]KviZDarije2!$A$1:$K$1000, 5, 0), 0)/'[1]TOP SCORES'!C$4,0)</f>
        <v>0</v>
      </c>
      <c r="F86" s="7">
        <f>IFERROR(100*_xlfn.IFNA(VLOOKUP($B86,[1]KviZDarije3!$A$1:$K$1000, 5, 0), 0)/'[1]TOP SCORES'!D$4,0)</f>
        <v>64.285714285714292</v>
      </c>
      <c r="G86" s="7">
        <f>IFERROR(100*_xlfn.IFNA(VLOOKUP($B86,[1]KviZDarije4!$A$1:$K$1000, 5, 0), 0)/'[1]TOP SCORES'!E$4,0)</f>
        <v>23.076923076923077</v>
      </c>
      <c r="H86" s="7">
        <f>IFERROR(100*_xlfn.IFNA(VLOOKUP($B86,[1]KviZDarije5!$A$1:$K$1000, 5, 0), 0)/'[1]TOP SCORES'!F$4,0)</f>
        <v>50</v>
      </c>
      <c r="I86" s="7">
        <f>IFERROR(100*_xlfn.IFNA(VLOOKUP($B86,[1]KviZDarije6!$A$1:$K$1000, 5, 0), 0)/'[1]TOP SCORES'!G$4,0)</f>
        <v>35.714285714285715</v>
      </c>
      <c r="J86" s="7">
        <f>IFERROR(100*_xlfn.IFNA(VLOOKUP($B86,[1]KviZDarije7!$A$1:$K$1000, 5, 0), 0)/'[1]TOP SCORES'!H$4,0)</f>
        <v>0</v>
      </c>
      <c r="K86" s="7">
        <f>IFERROR(100*_xlfn.IFNA(VLOOKUP($B86,[1]KviZDarije8!$A$1:$K$1000, 5, 0), 0)/'[1]TOP SCORES'!I$4,0)</f>
        <v>0</v>
      </c>
    </row>
    <row r="87" spans="1:11" ht="15.75" x14ac:dyDescent="0.25">
      <c r="A87" s="1">
        <f ca="1">RANK(C87,C$2:C$998)</f>
        <v>86</v>
      </c>
      <c r="B87" s="11" t="s">
        <v>97</v>
      </c>
      <c r="C87" s="6" cm="1">
        <f t="array" aca="1" ref="C87" ca="1">SUM(LARGE(D87:M87,ROW(INDIRECT("1:7"))))</f>
        <v>221.42857142857144</v>
      </c>
      <c r="D87" s="7">
        <f>IFERROR(100*_xlfn.IFNA(VLOOKUP($B87,[1]KviZDarije1!$A$1:$K$1000, 5, 0), 0)/'[1]TOP SCORES'!B$4,0)</f>
        <v>0</v>
      </c>
      <c r="E87" s="7">
        <f>IFERROR(100*_xlfn.IFNA(VLOOKUP($B87,[1]KviZDarije2!$A$1:$K$1000, 5, 0), 0)/'[1]TOP SCORES'!C$4,0)</f>
        <v>0</v>
      </c>
      <c r="F87" s="7">
        <f>IFERROR(100*_xlfn.IFNA(VLOOKUP($B87,[1]KviZDarije3!$A$1:$K$1000, 5, 0), 0)/'[1]TOP SCORES'!D$4,0)</f>
        <v>57.142857142857146</v>
      </c>
      <c r="G87" s="7">
        <f>IFERROR(100*_xlfn.IFNA(VLOOKUP($B87,[1]KviZDarije4!$A$1:$K$1000, 5, 0), 0)/'[1]TOP SCORES'!E$4,0)</f>
        <v>0</v>
      </c>
      <c r="H87" s="7">
        <f>IFERROR(100*_xlfn.IFNA(VLOOKUP($B87,[1]KviZDarije5!$A$1:$K$1000, 5, 0), 0)/'[1]TOP SCORES'!F$4,0)</f>
        <v>35.714285714285715</v>
      </c>
      <c r="I87" s="7">
        <f>IFERROR(100*_xlfn.IFNA(VLOOKUP($B87,[1]KviZDarije6!$A$1:$K$1000, 5, 0), 0)/'[1]TOP SCORES'!G$4,0)</f>
        <v>35.714285714285715</v>
      </c>
      <c r="J87" s="7">
        <f>IFERROR(100*_xlfn.IFNA(VLOOKUP($B87,[1]KviZDarije7!$A$1:$K$1000, 5, 0), 0)/'[1]TOP SCORES'!H$4,0)</f>
        <v>50</v>
      </c>
      <c r="K87" s="7">
        <f>IFERROR(100*_xlfn.IFNA(VLOOKUP($B87,[1]KviZDarije8!$A$1:$K$1000, 5, 0), 0)/'[1]TOP SCORES'!I$4,0)</f>
        <v>42.857142857142854</v>
      </c>
    </row>
    <row r="88" spans="1:11" ht="15.75" x14ac:dyDescent="0.25">
      <c r="A88" s="1">
        <f ca="1">RANK(C88,C$2:C$998)</f>
        <v>87</v>
      </c>
      <c r="B88" s="11" t="s">
        <v>77</v>
      </c>
      <c r="C88" s="6" cm="1">
        <f t="array" aca="1" ref="C88" ca="1">SUM(LARGE(D88:M88,ROW(INDIRECT("1:7"))))</f>
        <v>220.29304029304032</v>
      </c>
      <c r="D88" s="7">
        <f>IFERROR(100*_xlfn.IFNA(VLOOKUP($B88,[1]KviZDarije1!$A$1:$K$1000, 5, 0), 0)/'[1]TOP SCORES'!B$4,0)</f>
        <v>46.666666666666664</v>
      </c>
      <c r="E88" s="7">
        <f>IFERROR(100*_xlfn.IFNA(VLOOKUP($B88,[1]KviZDarije2!$A$1:$K$1000, 5, 0), 0)/'[1]TOP SCORES'!C$4,0)</f>
        <v>0</v>
      </c>
      <c r="F88" s="7">
        <f>IFERROR(100*_xlfn.IFNA(VLOOKUP($B88,[1]KviZDarije3!$A$1:$K$1000, 5, 0), 0)/'[1]TOP SCORES'!D$4,0)</f>
        <v>35.714285714285715</v>
      </c>
      <c r="G88" s="7">
        <f>IFERROR(100*_xlfn.IFNA(VLOOKUP($B88,[1]KviZDarije4!$A$1:$K$1000, 5, 0), 0)/'[1]TOP SCORES'!E$4,0)</f>
        <v>30.76923076923077</v>
      </c>
      <c r="H88" s="7">
        <f>IFERROR(100*_xlfn.IFNA(VLOOKUP($B88,[1]KviZDarije5!$A$1:$K$1000, 5, 0), 0)/'[1]TOP SCORES'!F$4,0)</f>
        <v>35.714285714285715</v>
      </c>
      <c r="I88" s="7">
        <f>IFERROR(100*_xlfn.IFNA(VLOOKUP($B88,[1]KviZDarije6!$A$1:$K$1000, 5, 0), 0)/'[1]TOP SCORES'!G$4,0)</f>
        <v>35.714285714285715</v>
      </c>
      <c r="J88" s="7">
        <f>IFERROR(100*_xlfn.IFNA(VLOOKUP($B88,[1]KviZDarije7!$A$1:$K$1000, 5, 0), 0)/'[1]TOP SCORES'!H$4,0)</f>
        <v>35.714285714285715</v>
      </c>
      <c r="K88" s="7">
        <f>IFERROR(100*_xlfn.IFNA(VLOOKUP($B88,[1]KviZDarije8!$A$1:$K$1000, 5, 0), 0)/'[1]TOP SCORES'!I$4,0)</f>
        <v>0</v>
      </c>
    </row>
    <row r="89" spans="1:11" ht="15.75" x14ac:dyDescent="0.25">
      <c r="A89" s="1">
        <f ca="1">RANK(C89,C$2:C$998)</f>
        <v>88</v>
      </c>
      <c r="B89" s="10" t="s">
        <v>80</v>
      </c>
      <c r="C89" s="6" cm="1">
        <f t="array" aca="1" ref="C89" ca="1">SUM(LARGE(D89:M89,ROW(INDIRECT("1:7"))))</f>
        <v>219.26739926739927</v>
      </c>
      <c r="D89" s="7">
        <f>IFERROR(100*_xlfn.IFNA(VLOOKUP($B89,[1]KviZDarije1!$A$1:$K$1000, 5, 0), 0)/'[1]TOP SCORES'!B$4,0)</f>
        <v>0</v>
      </c>
      <c r="E89" s="7">
        <f>IFERROR(100*_xlfn.IFNA(VLOOKUP($B89,[1]KviZDarije2!$A$1:$K$1000, 5, 0), 0)/'[1]TOP SCORES'!C$4,0)</f>
        <v>53.333333333333336</v>
      </c>
      <c r="F89" s="7">
        <f>IFERROR(100*_xlfn.IFNA(VLOOKUP($B89,[1]KviZDarije3!$A$1:$K$1000, 5, 0), 0)/'[1]TOP SCORES'!D$4,0)</f>
        <v>50</v>
      </c>
      <c r="G89" s="7">
        <f>IFERROR(100*_xlfn.IFNA(VLOOKUP($B89,[1]KviZDarije4!$A$1:$K$1000, 5, 0), 0)/'[1]TOP SCORES'!E$4,0)</f>
        <v>23.076923076923077</v>
      </c>
      <c r="H89" s="7">
        <f>IFERROR(100*_xlfn.IFNA(VLOOKUP($B89,[1]KviZDarije5!$A$1:$K$1000, 5, 0), 0)/'[1]TOP SCORES'!F$4,0)</f>
        <v>0</v>
      </c>
      <c r="I89" s="7">
        <f>IFERROR(100*_xlfn.IFNA(VLOOKUP($B89,[1]KviZDarije6!$A$1:$K$1000, 5, 0), 0)/'[1]TOP SCORES'!G$4,0)</f>
        <v>42.857142857142854</v>
      </c>
      <c r="J89" s="7">
        <f>IFERROR(100*_xlfn.IFNA(VLOOKUP($B89,[1]KviZDarije7!$A$1:$K$1000, 5, 0), 0)/'[1]TOP SCORES'!H$4,0)</f>
        <v>42.857142857142854</v>
      </c>
      <c r="K89" s="7">
        <f>IFERROR(100*_xlfn.IFNA(VLOOKUP($B89,[1]KviZDarije8!$A$1:$K$1000, 5, 0), 0)/'[1]TOP SCORES'!I$4,0)</f>
        <v>7.1428571428571432</v>
      </c>
    </row>
    <row r="90" spans="1:11" ht="15.75" x14ac:dyDescent="0.25">
      <c r="A90" s="1">
        <f ca="1">RANK(C90,C$2:C$998)</f>
        <v>89</v>
      </c>
      <c r="B90" s="10" t="s">
        <v>104</v>
      </c>
      <c r="C90" s="6" cm="1">
        <f t="array" aca="1" ref="C90" ca="1">SUM(LARGE(D90:M90,ROW(INDIRECT("1:7"))))</f>
        <v>204.28571428571428</v>
      </c>
      <c r="D90" s="7">
        <f>IFERROR(100*_xlfn.IFNA(VLOOKUP($B90,[1]KviZDarije1!$A$1:$K$1000, 5, 0), 0)/'[1]TOP SCORES'!B$4,0)</f>
        <v>40</v>
      </c>
      <c r="E90" s="7">
        <f>IFERROR(100*_xlfn.IFNA(VLOOKUP($B90,[1]KviZDarije2!$A$1:$K$1000, 5, 0), 0)/'[1]TOP SCORES'!C$4,0)</f>
        <v>0</v>
      </c>
      <c r="F90" s="7">
        <f>IFERROR(100*_xlfn.IFNA(VLOOKUP($B90,[1]KviZDarije3!$A$1:$K$1000, 5, 0), 0)/'[1]TOP SCORES'!D$4,0)</f>
        <v>0</v>
      </c>
      <c r="G90" s="7">
        <f>IFERROR(100*_xlfn.IFNA(VLOOKUP($B90,[1]KviZDarije4!$A$1:$K$1000, 5, 0), 0)/'[1]TOP SCORES'!E$4,0)</f>
        <v>0</v>
      </c>
      <c r="H90" s="7">
        <f>IFERROR(100*_xlfn.IFNA(VLOOKUP($B90,[1]KviZDarije5!$A$1:$K$1000, 5, 0), 0)/'[1]TOP SCORES'!F$4,0)</f>
        <v>57.142857142857146</v>
      </c>
      <c r="I90" s="7">
        <f>IFERROR(100*_xlfn.IFNA(VLOOKUP($B90,[1]KviZDarije6!$A$1:$K$1000, 5, 0), 0)/'[1]TOP SCORES'!G$4,0)</f>
        <v>21.428571428571427</v>
      </c>
      <c r="J90" s="7">
        <f>IFERROR(100*_xlfn.IFNA(VLOOKUP($B90,[1]KviZDarije7!$A$1:$K$1000, 5, 0), 0)/'[1]TOP SCORES'!H$4,0)</f>
        <v>35.714285714285715</v>
      </c>
      <c r="K90" s="7">
        <f>IFERROR(100*_xlfn.IFNA(VLOOKUP($B90,[1]KviZDarije8!$A$1:$K$1000, 5, 0), 0)/'[1]TOP SCORES'!I$4,0)</f>
        <v>50</v>
      </c>
    </row>
    <row r="91" spans="1:11" ht="15.75" x14ac:dyDescent="0.25">
      <c r="A91" s="1">
        <f ca="1">RANK(C91,C$2:C$998)</f>
        <v>90</v>
      </c>
      <c r="B91" s="10" t="s">
        <v>114</v>
      </c>
      <c r="C91" s="6" cm="1">
        <f t="array" aca="1" ref="C91" ca="1">SUM(LARGE(D91:M91,ROW(INDIRECT("1:7"))))</f>
        <v>198.57142857142858</v>
      </c>
      <c r="D91" s="7">
        <f>IFERROR(100*_xlfn.IFNA(VLOOKUP($B91,[1]KviZDarije1!$A$1:$K$1000, 5, 0), 0)/'[1]TOP SCORES'!B$4,0)</f>
        <v>53.333333333333336</v>
      </c>
      <c r="E91" s="7">
        <f>IFERROR(100*_xlfn.IFNA(VLOOKUP($B91,[1]KviZDarije2!$A$1:$K$1000, 5, 0), 0)/'[1]TOP SCORES'!C$4,0)</f>
        <v>66.666666666666671</v>
      </c>
      <c r="F91" s="7">
        <f>IFERROR(100*_xlfn.IFNA(VLOOKUP($B91,[1]KviZDarije3!$A$1:$K$1000, 5, 0), 0)/'[1]TOP SCORES'!D$4,0)</f>
        <v>0</v>
      </c>
      <c r="G91" s="7">
        <f>IFERROR(100*_xlfn.IFNA(VLOOKUP($B91,[1]KviZDarije4!$A$1:$K$1000, 5, 0), 0)/'[1]TOP SCORES'!E$4,0)</f>
        <v>0</v>
      </c>
      <c r="H91" s="7">
        <f>IFERROR(100*_xlfn.IFNA(VLOOKUP($B91,[1]KviZDarije5!$A$1:$K$1000, 5, 0), 0)/'[1]TOP SCORES'!F$4,0)</f>
        <v>0</v>
      </c>
      <c r="I91" s="7">
        <f>IFERROR(100*_xlfn.IFNA(VLOOKUP($B91,[1]KviZDarije6!$A$1:$K$1000, 5, 0), 0)/'[1]TOP SCORES'!G$4,0)</f>
        <v>0</v>
      </c>
      <c r="J91" s="7">
        <f>IFERROR(100*_xlfn.IFNA(VLOOKUP($B91,[1]KviZDarije7!$A$1:$K$1000, 5, 0), 0)/'[1]TOP SCORES'!H$4,0)</f>
        <v>0</v>
      </c>
      <c r="K91" s="7">
        <f>IFERROR(100*_xlfn.IFNA(VLOOKUP($B91,[1]KviZDarije8!$A$1:$K$1000, 5, 0), 0)/'[1]TOP SCORES'!I$4,0)</f>
        <v>78.571428571428569</v>
      </c>
    </row>
    <row r="92" spans="1:11" ht="15.75" x14ac:dyDescent="0.25">
      <c r="A92" s="1">
        <f ca="1">RANK(C92,C$2:C$998)</f>
        <v>91</v>
      </c>
      <c r="B92" s="11" t="s">
        <v>107</v>
      </c>
      <c r="C92" s="6" cm="1">
        <f t="array" aca="1" ref="C92" ca="1">SUM(LARGE(D92:M92,ROW(INDIRECT("1:7"))))</f>
        <v>194.76190476190476</v>
      </c>
      <c r="D92" s="7">
        <f>IFERROR(100*_xlfn.IFNA(VLOOKUP($B92,[1]KviZDarije1!$A$1:$K$1000, 5, 0), 0)/'[1]TOP SCORES'!B$4,0)</f>
        <v>20</v>
      </c>
      <c r="E92" s="7">
        <f>IFERROR(100*_xlfn.IFNA(VLOOKUP($B92,[1]KviZDarije2!$A$1:$K$1000, 5, 0), 0)/'[1]TOP SCORES'!C$4,0)</f>
        <v>53.333333333333336</v>
      </c>
      <c r="F92" s="7">
        <f>IFERROR(100*_xlfn.IFNA(VLOOKUP($B92,[1]KviZDarije3!$A$1:$K$1000, 5, 0), 0)/'[1]TOP SCORES'!D$4,0)</f>
        <v>0</v>
      </c>
      <c r="G92" s="7">
        <f>IFERROR(100*_xlfn.IFNA(VLOOKUP($B92,[1]KviZDarije4!$A$1:$K$1000, 5, 0), 0)/'[1]TOP SCORES'!E$4,0)</f>
        <v>0</v>
      </c>
      <c r="H92" s="7">
        <f>IFERROR(100*_xlfn.IFNA(VLOOKUP($B92,[1]KviZDarije5!$A$1:$K$1000, 5, 0), 0)/'[1]TOP SCORES'!F$4,0)</f>
        <v>0</v>
      </c>
      <c r="I92" s="7">
        <f>IFERROR(100*_xlfn.IFNA(VLOOKUP($B92,[1]KviZDarije6!$A$1:$K$1000, 5, 0), 0)/'[1]TOP SCORES'!G$4,0)</f>
        <v>50</v>
      </c>
      <c r="J92" s="7">
        <f>IFERROR(100*_xlfn.IFNA(VLOOKUP($B92,[1]KviZDarije7!$A$1:$K$1000, 5, 0), 0)/'[1]TOP SCORES'!H$4,0)</f>
        <v>71.428571428571431</v>
      </c>
      <c r="K92" s="7">
        <f>IFERROR(100*_xlfn.IFNA(VLOOKUP($B92,[1]KviZDarije8!$A$1:$K$1000, 5, 0), 0)/'[1]TOP SCORES'!I$4,0)</f>
        <v>0</v>
      </c>
    </row>
    <row r="93" spans="1:11" ht="15.75" x14ac:dyDescent="0.25">
      <c r="A93" s="1">
        <f ca="1">RANK(C93,C$2:C$998)</f>
        <v>92</v>
      </c>
      <c r="B93" s="10" t="s">
        <v>122</v>
      </c>
      <c r="C93" s="6" cm="1">
        <f t="array" aca="1" ref="C93" ca="1">SUM(LARGE(D93:M93,ROW(INDIRECT("1:7"))))</f>
        <v>190.95238095238096</v>
      </c>
      <c r="D93" s="7">
        <f>IFERROR(100*_xlfn.IFNA(VLOOKUP($B93,[1]KviZDarije1!$A$1:$K$1000, 5, 0), 0)/'[1]TOP SCORES'!B$4,0)</f>
        <v>53.333333333333336</v>
      </c>
      <c r="E93" s="7">
        <f>IFERROR(100*_xlfn.IFNA(VLOOKUP($B93,[1]KviZDarije2!$A$1:$K$1000, 5, 0), 0)/'[1]TOP SCORES'!C$4,0)</f>
        <v>73.333333333333329</v>
      </c>
      <c r="F93" s="7">
        <f>IFERROR(100*_xlfn.IFNA(VLOOKUP($B93,[1]KviZDarije3!$A$1:$K$1000, 5, 0), 0)/'[1]TOP SCORES'!D$4,0)</f>
        <v>64.285714285714292</v>
      </c>
      <c r="G93" s="7">
        <f>IFERROR(100*_xlfn.IFNA(VLOOKUP($B93,[1]KviZDarije4!$A$1:$K$1000, 5, 0), 0)/'[1]TOP SCORES'!E$4,0)</f>
        <v>0</v>
      </c>
      <c r="H93" s="7">
        <f>IFERROR(100*_xlfn.IFNA(VLOOKUP($B93,[1]KviZDarije5!$A$1:$K$1000, 5, 0), 0)/'[1]TOP SCORES'!F$4,0)</f>
        <v>0</v>
      </c>
      <c r="I93" s="7">
        <f>IFERROR(100*_xlfn.IFNA(VLOOKUP($B93,[1]KviZDarije6!$A$1:$K$1000, 5, 0), 0)/'[1]TOP SCORES'!G$4,0)</f>
        <v>0</v>
      </c>
      <c r="J93" s="7">
        <f>IFERROR(100*_xlfn.IFNA(VLOOKUP($B93,[1]KviZDarije7!$A$1:$K$1000, 5, 0), 0)/'[1]TOP SCORES'!H$4,0)</f>
        <v>0</v>
      </c>
      <c r="K93" s="7">
        <f>IFERROR(100*_xlfn.IFNA(VLOOKUP($B93,[1]KviZDarije8!$A$1:$K$1000, 5, 0), 0)/'[1]TOP SCORES'!I$4,0)</f>
        <v>0</v>
      </c>
    </row>
    <row r="94" spans="1:11" ht="15.75" x14ac:dyDescent="0.25">
      <c r="A94" s="1">
        <f ca="1">RANK(C94,C$2:C$998)</f>
        <v>93</v>
      </c>
      <c r="B94" s="11" t="s">
        <v>111</v>
      </c>
      <c r="C94" s="6" cm="1">
        <f t="array" aca="1" ref="C94" ca="1">SUM(LARGE(D94:M94,ROW(INDIRECT("1:7"))))</f>
        <v>185.71428571428572</v>
      </c>
      <c r="D94" s="7">
        <f>IFERROR(100*_xlfn.IFNA(VLOOKUP($B94,[1]KviZDarije1!$A$1:$K$1000, 5, 0), 0)/'[1]TOP SCORES'!B$4,0)</f>
        <v>100</v>
      </c>
      <c r="E94" s="7">
        <f>IFERROR(100*_xlfn.IFNA(VLOOKUP($B94,[1]KviZDarije2!$A$1:$K$1000, 5, 0), 0)/'[1]TOP SCORES'!C$4,0)</f>
        <v>0</v>
      </c>
      <c r="F94" s="7">
        <f>IFERROR(100*_xlfn.IFNA(VLOOKUP($B94,[1]KviZDarije3!$A$1:$K$1000, 5, 0), 0)/'[1]TOP SCORES'!D$4,0)</f>
        <v>0</v>
      </c>
      <c r="G94" s="7">
        <f>IFERROR(100*_xlfn.IFNA(VLOOKUP($B94,[1]KviZDarije4!$A$1:$K$1000, 5, 0), 0)/'[1]TOP SCORES'!E$4,0)</f>
        <v>0</v>
      </c>
      <c r="H94" s="7">
        <f>IFERROR(100*_xlfn.IFNA(VLOOKUP($B94,[1]KviZDarije5!$A$1:$K$1000, 5, 0), 0)/'[1]TOP SCORES'!F$4,0)</f>
        <v>0</v>
      </c>
      <c r="I94" s="7">
        <f>IFERROR(100*_xlfn.IFNA(VLOOKUP($B94,[1]KviZDarije6!$A$1:$K$1000, 5, 0), 0)/'[1]TOP SCORES'!G$4,0)</f>
        <v>85.714285714285708</v>
      </c>
      <c r="J94" s="7">
        <f>IFERROR(100*_xlfn.IFNA(VLOOKUP($B94,[1]KviZDarije7!$A$1:$K$1000, 5, 0), 0)/'[1]TOP SCORES'!H$4,0)</f>
        <v>0</v>
      </c>
      <c r="K94" s="7">
        <f>IFERROR(100*_xlfn.IFNA(VLOOKUP($B94,[1]KviZDarije8!$A$1:$K$1000, 5, 0), 0)/'[1]TOP SCORES'!I$4,0)</f>
        <v>0</v>
      </c>
    </row>
    <row r="95" spans="1:11" ht="15.75" x14ac:dyDescent="0.25">
      <c r="A95" s="1">
        <f ca="1">RANK(C95,C$2:C$998)</f>
        <v>94</v>
      </c>
      <c r="B95" s="11" t="s">
        <v>112</v>
      </c>
      <c r="C95" s="6" cm="1">
        <f t="array" aca="1" ref="C95" ca="1">SUM(LARGE(D95:M95,ROW(INDIRECT("1:7"))))</f>
        <v>184.7985347985348</v>
      </c>
      <c r="D95" s="7">
        <f>IFERROR(100*_xlfn.IFNA(VLOOKUP($B95,[1]KviZDarije1!$A$1:$K$1000, 5, 0), 0)/'[1]TOP SCORES'!B$4,0)</f>
        <v>0</v>
      </c>
      <c r="E95" s="7">
        <f>IFERROR(100*_xlfn.IFNA(VLOOKUP($B95,[1]KviZDarije2!$A$1:$K$1000, 5, 0), 0)/'[1]TOP SCORES'!C$4,0)</f>
        <v>66.666666666666671</v>
      </c>
      <c r="F95" s="7">
        <f>IFERROR(100*_xlfn.IFNA(VLOOKUP($B95,[1]KviZDarije3!$A$1:$K$1000, 5, 0), 0)/'[1]TOP SCORES'!D$4,0)</f>
        <v>0</v>
      </c>
      <c r="G95" s="7">
        <f>IFERROR(100*_xlfn.IFNA(VLOOKUP($B95,[1]KviZDarije4!$A$1:$K$1000, 5, 0), 0)/'[1]TOP SCORES'!E$4,0)</f>
        <v>53.846153846153847</v>
      </c>
      <c r="H95" s="7">
        <f>IFERROR(100*_xlfn.IFNA(VLOOKUP($B95,[1]KviZDarije5!$A$1:$K$1000, 5, 0), 0)/'[1]TOP SCORES'!F$4,0)</f>
        <v>64.285714285714292</v>
      </c>
      <c r="I95" s="7">
        <f>IFERROR(100*_xlfn.IFNA(VLOOKUP($B95,[1]KviZDarije6!$A$1:$K$1000, 5, 0), 0)/'[1]TOP SCORES'!G$4,0)</f>
        <v>0</v>
      </c>
      <c r="J95" s="7">
        <f>IFERROR(100*_xlfn.IFNA(VLOOKUP($B95,[1]KviZDarije7!$A$1:$K$1000, 5, 0), 0)/'[1]TOP SCORES'!H$4,0)</f>
        <v>0</v>
      </c>
      <c r="K95" s="7">
        <f>IFERROR(100*_xlfn.IFNA(VLOOKUP($B95,[1]KviZDarije8!$A$1:$K$1000, 5, 0), 0)/'[1]TOP SCORES'!I$4,0)</f>
        <v>0</v>
      </c>
    </row>
    <row r="96" spans="1:11" ht="15.75" x14ac:dyDescent="0.25">
      <c r="A96" s="1">
        <f ca="1">RANK(C96,C$2:C$998)</f>
        <v>95</v>
      </c>
      <c r="B96" s="10" t="s">
        <v>105</v>
      </c>
      <c r="C96" s="6" cm="1">
        <f t="array" aca="1" ref="C96" ca="1">SUM(LARGE(D96:M96,ROW(INDIRECT("1:7"))))</f>
        <v>183.80952380952382</v>
      </c>
      <c r="D96" s="7">
        <f>IFERROR(100*_xlfn.IFNA(VLOOKUP($B96,[1]KviZDarije1!$A$1:$K$1000, 5, 0), 0)/'[1]TOP SCORES'!B$4,0)</f>
        <v>53.333333333333336</v>
      </c>
      <c r="E96" s="7">
        <f>IFERROR(100*_xlfn.IFNA(VLOOKUP($B96,[1]KviZDarije2!$A$1:$K$1000, 5, 0), 0)/'[1]TOP SCORES'!C$4,0)</f>
        <v>73.333333333333329</v>
      </c>
      <c r="F96" s="7">
        <f>IFERROR(100*_xlfn.IFNA(VLOOKUP($B96,[1]KviZDarije3!$A$1:$K$1000, 5, 0), 0)/'[1]TOP SCORES'!D$4,0)</f>
        <v>57.142857142857146</v>
      </c>
      <c r="G96" s="7">
        <f>IFERROR(100*_xlfn.IFNA(VLOOKUP($B96,[1]KviZDarije4!$A$1:$K$1000, 5, 0), 0)/'[1]TOP SCORES'!E$4,0)</f>
        <v>0</v>
      </c>
      <c r="H96" s="7">
        <f>IFERROR(100*_xlfn.IFNA(VLOOKUP($B96,[1]KviZDarije5!$A$1:$K$1000, 5, 0), 0)/'[1]TOP SCORES'!F$4,0)</f>
        <v>0</v>
      </c>
      <c r="I96" s="7">
        <f>IFERROR(100*_xlfn.IFNA(VLOOKUP($B96,[1]KviZDarije6!$A$1:$K$1000, 5, 0), 0)/'[1]TOP SCORES'!G$4,0)</f>
        <v>0</v>
      </c>
      <c r="J96" s="7">
        <f>IFERROR(100*_xlfn.IFNA(VLOOKUP($B96,[1]KviZDarije7!$A$1:$K$1000, 5, 0), 0)/'[1]TOP SCORES'!H$4,0)</f>
        <v>0</v>
      </c>
      <c r="K96" s="7">
        <f>IFERROR(100*_xlfn.IFNA(VLOOKUP($B96,[1]KviZDarije8!$A$1:$K$1000, 5, 0), 0)/'[1]TOP SCORES'!I$4,0)</f>
        <v>0</v>
      </c>
    </row>
    <row r="97" spans="1:11" ht="15.75" x14ac:dyDescent="0.25">
      <c r="A97" s="1">
        <f ca="1">RANK(C97,C$2:C$998)</f>
        <v>96</v>
      </c>
      <c r="B97" s="10" t="s">
        <v>113</v>
      </c>
      <c r="C97" s="6" cm="1">
        <f t="array" aca="1" ref="C97" ca="1">SUM(LARGE(D97:M97,ROW(INDIRECT("1:7"))))</f>
        <v>183.33333333333331</v>
      </c>
      <c r="D97" s="7">
        <f>IFERROR(100*_xlfn.IFNA(VLOOKUP($B97,[1]KviZDarije1!$A$1:$K$1000, 5, 0), 0)/'[1]TOP SCORES'!B$4,0)</f>
        <v>60</v>
      </c>
      <c r="E97" s="7">
        <f>IFERROR(100*_xlfn.IFNA(VLOOKUP($B97,[1]KviZDarije2!$A$1:$K$1000, 5, 0), 0)/'[1]TOP SCORES'!C$4,0)</f>
        <v>73.333333333333329</v>
      </c>
      <c r="F97" s="7">
        <f>IFERROR(100*_xlfn.IFNA(VLOOKUP($B97,[1]KviZDarije3!$A$1:$K$1000, 5, 0), 0)/'[1]TOP SCORES'!D$4,0)</f>
        <v>50</v>
      </c>
      <c r="G97" s="7">
        <f>IFERROR(100*_xlfn.IFNA(VLOOKUP($B97,[1]KviZDarije4!$A$1:$K$1000, 5, 0), 0)/'[1]TOP SCORES'!E$4,0)</f>
        <v>0</v>
      </c>
      <c r="H97" s="7">
        <f>IFERROR(100*_xlfn.IFNA(VLOOKUP($B97,[1]KviZDarije5!$A$1:$K$1000, 5, 0), 0)/'[1]TOP SCORES'!F$4,0)</f>
        <v>0</v>
      </c>
      <c r="I97" s="7">
        <f>IFERROR(100*_xlfn.IFNA(VLOOKUP($B97,[1]KviZDarije6!$A$1:$K$1000, 5, 0), 0)/'[1]TOP SCORES'!G$4,0)</f>
        <v>0</v>
      </c>
      <c r="J97" s="7">
        <f>IFERROR(100*_xlfn.IFNA(VLOOKUP($B97,[1]KviZDarije7!$A$1:$K$1000, 5, 0), 0)/'[1]TOP SCORES'!H$4,0)</f>
        <v>0</v>
      </c>
      <c r="K97" s="7">
        <f>IFERROR(100*_xlfn.IFNA(VLOOKUP($B97,[1]KviZDarije8!$A$1:$K$1000, 5, 0), 0)/'[1]TOP SCORES'!I$4,0)</f>
        <v>0</v>
      </c>
    </row>
    <row r="98" spans="1:11" ht="15.75" x14ac:dyDescent="0.25">
      <c r="A98" s="1">
        <f ca="1">RANK(C98,C$2:C$998)</f>
        <v>97</v>
      </c>
      <c r="B98" s="11" t="s">
        <v>101</v>
      </c>
      <c r="C98" s="6" cm="1">
        <f t="array" aca="1" ref="C98" ca="1">SUM(LARGE(D98:M98,ROW(INDIRECT("1:7"))))</f>
        <v>181.53846153846152</v>
      </c>
      <c r="D98" s="7">
        <f>IFERROR(100*_xlfn.IFNA(VLOOKUP($B98,[1]KviZDarije1!$A$1:$K$1000, 5, 0), 0)/'[1]TOP SCORES'!B$4,0)</f>
        <v>46.666666666666664</v>
      </c>
      <c r="E98" s="7">
        <f>IFERROR(100*_xlfn.IFNA(VLOOKUP($B98,[1]KviZDarije2!$A$1:$K$1000, 5, 0), 0)/'[1]TOP SCORES'!C$4,0)</f>
        <v>73.333333333333329</v>
      </c>
      <c r="F98" s="7">
        <f>IFERROR(100*_xlfn.IFNA(VLOOKUP($B98,[1]KviZDarije3!$A$1:$K$1000, 5, 0), 0)/'[1]TOP SCORES'!D$4,0)</f>
        <v>0</v>
      </c>
      <c r="G98" s="7">
        <f>IFERROR(100*_xlfn.IFNA(VLOOKUP($B98,[1]KviZDarije4!$A$1:$K$1000, 5, 0), 0)/'[1]TOP SCORES'!E$4,0)</f>
        <v>61.53846153846154</v>
      </c>
      <c r="H98" s="7">
        <f>IFERROR(100*_xlfn.IFNA(VLOOKUP($B98,[1]KviZDarije5!$A$1:$K$1000, 5, 0), 0)/'[1]TOP SCORES'!F$4,0)</f>
        <v>0</v>
      </c>
      <c r="I98" s="7">
        <f>IFERROR(100*_xlfn.IFNA(VLOOKUP($B98,[1]KviZDarije6!$A$1:$K$1000, 5, 0), 0)/'[1]TOP SCORES'!G$4,0)</f>
        <v>0</v>
      </c>
      <c r="J98" s="7">
        <f>IFERROR(100*_xlfn.IFNA(VLOOKUP($B98,[1]KviZDarije7!$A$1:$K$1000, 5, 0), 0)/'[1]TOP SCORES'!H$4,0)</f>
        <v>0</v>
      </c>
      <c r="K98" s="7">
        <f>IFERROR(100*_xlfn.IFNA(VLOOKUP($B98,[1]KviZDarije8!$A$1:$K$1000, 5, 0), 0)/'[1]TOP SCORES'!I$4,0)</f>
        <v>0</v>
      </c>
    </row>
    <row r="99" spans="1:11" ht="15.75" x14ac:dyDescent="0.25">
      <c r="A99" s="1">
        <f ca="1">RANK(C99,C$2:C$998)</f>
        <v>98</v>
      </c>
      <c r="B99" s="10" t="s">
        <v>108</v>
      </c>
      <c r="C99" s="6" cm="1">
        <f t="array" aca="1" ref="C99" ca="1">SUM(LARGE(D99:M99,ROW(INDIRECT("1:7"))))</f>
        <v>180.95238095238096</v>
      </c>
      <c r="D99" s="7">
        <f>IFERROR(100*_xlfn.IFNA(VLOOKUP($B99,[1]KviZDarije1!$A$1:$K$1000, 5, 0), 0)/'[1]TOP SCORES'!B$4,0)</f>
        <v>0</v>
      </c>
      <c r="E99" s="7">
        <f>IFERROR(100*_xlfn.IFNA(VLOOKUP($B99,[1]KviZDarije2!$A$1:$K$1000, 5, 0), 0)/'[1]TOP SCORES'!C$4,0)</f>
        <v>66.666666666666671</v>
      </c>
      <c r="F99" s="7">
        <f>IFERROR(100*_xlfn.IFNA(VLOOKUP($B99,[1]KviZDarije3!$A$1:$K$1000, 5, 0), 0)/'[1]TOP SCORES'!D$4,0)</f>
        <v>0</v>
      </c>
      <c r="G99" s="7">
        <f>IFERROR(100*_xlfn.IFNA(VLOOKUP($B99,[1]KviZDarije4!$A$1:$K$1000, 5, 0), 0)/'[1]TOP SCORES'!E$4,0)</f>
        <v>0</v>
      </c>
      <c r="H99" s="7">
        <f>IFERROR(100*_xlfn.IFNA(VLOOKUP($B99,[1]KviZDarije5!$A$1:$K$1000, 5, 0), 0)/'[1]TOP SCORES'!F$4,0)</f>
        <v>0</v>
      </c>
      <c r="I99" s="7">
        <f>IFERROR(100*_xlfn.IFNA(VLOOKUP($B99,[1]KviZDarije6!$A$1:$K$1000, 5, 0), 0)/'[1]TOP SCORES'!G$4,0)</f>
        <v>57.142857142857146</v>
      </c>
      <c r="J99" s="7">
        <f>IFERROR(100*_xlfn.IFNA(VLOOKUP($B99,[1]KviZDarije7!$A$1:$K$1000, 5, 0), 0)/'[1]TOP SCORES'!H$4,0)</f>
        <v>0</v>
      </c>
      <c r="K99" s="7">
        <f>IFERROR(100*_xlfn.IFNA(VLOOKUP($B99,[1]KviZDarije8!$A$1:$K$1000, 5, 0), 0)/'[1]TOP SCORES'!I$4,0)</f>
        <v>57.142857142857146</v>
      </c>
    </row>
    <row r="100" spans="1:11" ht="15.75" x14ac:dyDescent="0.25">
      <c r="A100" s="1">
        <f ca="1">RANK(C100,C$2:C$998)</f>
        <v>99</v>
      </c>
      <c r="B100" s="11" t="s">
        <v>117</v>
      </c>
      <c r="C100" s="6" cm="1">
        <f t="array" aca="1" ref="C100" ca="1">SUM(LARGE(D100:M100,ROW(INDIRECT("1:7"))))</f>
        <v>180.69597069597069</v>
      </c>
      <c r="D100" s="7">
        <f>IFERROR(100*_xlfn.IFNA(VLOOKUP($B100,[1]KviZDarije1!$A$1:$K$1000, 5, 0), 0)/'[1]TOP SCORES'!B$4,0)</f>
        <v>53.333333333333336</v>
      </c>
      <c r="E100" s="7">
        <f>IFERROR(100*_xlfn.IFNA(VLOOKUP($B100,[1]KviZDarije2!$A$1:$K$1000, 5, 0), 0)/'[1]TOP SCORES'!C$4,0)</f>
        <v>40</v>
      </c>
      <c r="F100" s="7">
        <f>IFERROR(100*_xlfn.IFNA(VLOOKUP($B100,[1]KviZDarije3!$A$1:$K$1000, 5, 0), 0)/'[1]TOP SCORES'!D$4,0)</f>
        <v>0</v>
      </c>
      <c r="G100" s="7">
        <f>IFERROR(100*_xlfn.IFNA(VLOOKUP($B100,[1]KviZDarije4!$A$1:$K$1000, 5, 0), 0)/'[1]TOP SCORES'!E$4,0)</f>
        <v>23.076923076923077</v>
      </c>
      <c r="H100" s="7">
        <f>IFERROR(100*_xlfn.IFNA(VLOOKUP($B100,[1]KviZDarije5!$A$1:$K$1000, 5, 0), 0)/'[1]TOP SCORES'!F$4,0)</f>
        <v>64.285714285714292</v>
      </c>
      <c r="I100" s="7">
        <f>IFERROR(100*_xlfn.IFNA(VLOOKUP($B100,[1]KviZDarije6!$A$1:$K$1000, 5, 0), 0)/'[1]TOP SCORES'!G$4,0)</f>
        <v>0</v>
      </c>
      <c r="J100" s="7">
        <f>IFERROR(100*_xlfn.IFNA(VLOOKUP($B100,[1]KviZDarije7!$A$1:$K$1000, 5, 0), 0)/'[1]TOP SCORES'!H$4,0)</f>
        <v>0</v>
      </c>
      <c r="K100" s="7">
        <f>IFERROR(100*_xlfn.IFNA(VLOOKUP($B100,[1]KviZDarije8!$A$1:$K$1000, 5, 0), 0)/'[1]TOP SCORES'!I$4,0)</f>
        <v>0</v>
      </c>
    </row>
    <row r="101" spans="1:11" ht="15.75" x14ac:dyDescent="0.25">
      <c r="A101" s="1">
        <f ca="1">RANK(C101,C$2:C$998)</f>
        <v>100</v>
      </c>
      <c r="B101" s="10" t="s">
        <v>109</v>
      </c>
      <c r="C101" s="6" cm="1">
        <f t="array" aca="1" ref="C101" ca="1">SUM(LARGE(D101:M101,ROW(INDIRECT("1:7"))))</f>
        <v>177.03296703296701</v>
      </c>
      <c r="D101" s="7">
        <f>IFERROR(100*_xlfn.IFNA(VLOOKUP($B101,[1]KviZDarije1!$A$1:$K$1000, 5, 0), 0)/'[1]TOP SCORES'!B$4,0)</f>
        <v>60</v>
      </c>
      <c r="E101" s="7">
        <f>IFERROR(100*_xlfn.IFNA(VLOOKUP($B101,[1]KviZDarije2!$A$1:$K$1000, 5, 0), 0)/'[1]TOP SCORES'!C$4,0)</f>
        <v>0</v>
      </c>
      <c r="F101" s="7">
        <f>IFERROR(100*_xlfn.IFNA(VLOOKUP($B101,[1]KviZDarije3!$A$1:$K$1000, 5, 0), 0)/'[1]TOP SCORES'!D$4,0)</f>
        <v>0</v>
      </c>
      <c r="G101" s="7">
        <f>IFERROR(100*_xlfn.IFNA(VLOOKUP($B101,[1]KviZDarije4!$A$1:$K$1000, 5, 0), 0)/'[1]TOP SCORES'!E$4,0)</f>
        <v>38.46153846153846</v>
      </c>
      <c r="H101" s="7">
        <f>IFERROR(100*_xlfn.IFNA(VLOOKUP($B101,[1]KviZDarije5!$A$1:$K$1000, 5, 0), 0)/'[1]TOP SCORES'!F$4,0)</f>
        <v>0</v>
      </c>
      <c r="I101" s="7">
        <f>IFERROR(100*_xlfn.IFNA(VLOOKUP($B101,[1]KviZDarije6!$A$1:$K$1000, 5, 0), 0)/'[1]TOP SCORES'!G$4,0)</f>
        <v>0</v>
      </c>
      <c r="J101" s="7">
        <f>IFERROR(100*_xlfn.IFNA(VLOOKUP($B101,[1]KviZDarije7!$A$1:$K$1000, 5, 0), 0)/'[1]TOP SCORES'!H$4,0)</f>
        <v>78.571428571428569</v>
      </c>
      <c r="K101" s="7">
        <f>IFERROR(100*_xlfn.IFNA(VLOOKUP($B101,[1]KviZDarije8!$A$1:$K$1000, 5, 0), 0)/'[1]TOP SCORES'!I$4,0)</f>
        <v>0</v>
      </c>
    </row>
    <row r="102" spans="1:11" ht="15.75" x14ac:dyDescent="0.25">
      <c r="A102" s="1">
        <f ca="1">RANK(C102,C$2:C$998)</f>
        <v>101</v>
      </c>
      <c r="B102" s="11" t="s">
        <v>106</v>
      </c>
      <c r="C102" s="6" cm="1">
        <f t="array" aca="1" ref="C102" ca="1">SUM(LARGE(D102:M102,ROW(INDIRECT("1:7"))))</f>
        <v>169.59706959706958</v>
      </c>
      <c r="D102" s="7">
        <f>IFERROR(100*_xlfn.IFNA(VLOOKUP($B102,[1]KviZDarije1!$A$1:$K$1000, 5, 0), 0)/'[1]TOP SCORES'!B$4,0)</f>
        <v>33.333333333333336</v>
      </c>
      <c r="E102" s="7">
        <f>IFERROR(100*_xlfn.IFNA(VLOOKUP($B102,[1]KviZDarije2!$A$1:$K$1000, 5, 0), 0)/'[1]TOP SCORES'!C$4,0)</f>
        <v>0</v>
      </c>
      <c r="F102" s="7">
        <f>IFERROR(100*_xlfn.IFNA(VLOOKUP($B102,[1]KviZDarije3!$A$1:$K$1000, 5, 0), 0)/'[1]TOP SCORES'!D$4,0)</f>
        <v>0</v>
      </c>
      <c r="G102" s="7">
        <f>IFERROR(100*_xlfn.IFNA(VLOOKUP($B102,[1]KviZDarije4!$A$1:$K$1000, 5, 0), 0)/'[1]TOP SCORES'!E$4,0)</f>
        <v>7.6923076923076925</v>
      </c>
      <c r="H102" s="7">
        <f>IFERROR(100*_xlfn.IFNA(VLOOKUP($B102,[1]KviZDarije5!$A$1:$K$1000, 5, 0), 0)/'[1]TOP SCORES'!F$4,0)</f>
        <v>42.857142857142854</v>
      </c>
      <c r="I102" s="7">
        <f>IFERROR(100*_xlfn.IFNA(VLOOKUP($B102,[1]KviZDarije6!$A$1:$K$1000, 5, 0), 0)/'[1]TOP SCORES'!G$4,0)</f>
        <v>14.285714285714286</v>
      </c>
      <c r="J102" s="7">
        <f>IFERROR(100*_xlfn.IFNA(VLOOKUP($B102,[1]KviZDarije7!$A$1:$K$1000, 5, 0), 0)/'[1]TOP SCORES'!H$4,0)</f>
        <v>35.714285714285715</v>
      </c>
      <c r="K102" s="7">
        <f>IFERROR(100*_xlfn.IFNA(VLOOKUP($B102,[1]KviZDarije8!$A$1:$K$1000, 5, 0), 0)/'[1]TOP SCORES'!I$4,0)</f>
        <v>35.714285714285715</v>
      </c>
    </row>
    <row r="103" spans="1:11" ht="15.75" x14ac:dyDescent="0.25">
      <c r="A103" s="1">
        <f ca="1">RANK(C103,C$2:C$998)</f>
        <v>102</v>
      </c>
      <c r="B103" s="11" t="s">
        <v>123</v>
      </c>
      <c r="C103" s="6" cm="1">
        <f t="array" aca="1" ref="C103" ca="1">SUM(LARGE(D103:M103,ROW(INDIRECT("1:7"))))</f>
        <v>167.61904761904762</v>
      </c>
      <c r="D103" s="7">
        <f>IFERROR(100*_xlfn.IFNA(VLOOKUP($B103,[1]KviZDarije1!$A$1:$K$1000, 5, 0), 0)/'[1]TOP SCORES'!B$4,0)</f>
        <v>53.333333333333336</v>
      </c>
      <c r="E103" s="7">
        <f>IFERROR(100*_xlfn.IFNA(VLOOKUP($B103,[1]KviZDarije2!$A$1:$K$1000, 5, 0), 0)/'[1]TOP SCORES'!C$4,0)</f>
        <v>0</v>
      </c>
      <c r="F103" s="7">
        <f>IFERROR(100*_xlfn.IFNA(VLOOKUP($B103,[1]KviZDarije3!$A$1:$K$1000, 5, 0), 0)/'[1]TOP SCORES'!D$4,0)</f>
        <v>57.142857142857146</v>
      </c>
      <c r="G103" s="7">
        <f>IFERROR(100*_xlfn.IFNA(VLOOKUP($B103,[1]KviZDarije4!$A$1:$K$1000, 5, 0), 0)/'[1]TOP SCORES'!E$4,0)</f>
        <v>0</v>
      </c>
      <c r="H103" s="7">
        <f>IFERROR(100*_xlfn.IFNA(VLOOKUP($B103,[1]KviZDarije5!$A$1:$K$1000, 5, 0), 0)/'[1]TOP SCORES'!F$4,0)</f>
        <v>57.142857142857146</v>
      </c>
      <c r="I103" s="7">
        <f>IFERROR(100*_xlfn.IFNA(VLOOKUP($B103,[1]KviZDarije6!$A$1:$K$1000, 5, 0), 0)/'[1]TOP SCORES'!G$4,0)</f>
        <v>0</v>
      </c>
      <c r="J103" s="7">
        <f>IFERROR(100*_xlfn.IFNA(VLOOKUP($B103,[1]KviZDarije7!$A$1:$K$1000, 5, 0), 0)/'[1]TOP SCORES'!H$4,0)</f>
        <v>0</v>
      </c>
      <c r="K103" s="7">
        <f>IFERROR(100*_xlfn.IFNA(VLOOKUP($B103,[1]KviZDarije8!$A$1:$K$1000, 5, 0), 0)/'[1]TOP SCORES'!I$4,0)</f>
        <v>0</v>
      </c>
    </row>
    <row r="104" spans="1:11" ht="15.75" x14ac:dyDescent="0.25">
      <c r="A104" s="1">
        <f ca="1">RANK(C104,C$2:C$998)</f>
        <v>103</v>
      </c>
      <c r="B104" s="11" t="s">
        <v>121</v>
      </c>
      <c r="C104" s="6" cm="1">
        <f t="array" aca="1" ref="C104" ca="1">SUM(LARGE(D104:M104,ROW(INDIRECT("1:7"))))</f>
        <v>167.14285714285714</v>
      </c>
      <c r="D104" s="7">
        <f>IFERROR(100*_xlfn.IFNA(VLOOKUP($B104,[1]KviZDarije1!$A$1:$K$1000, 5, 0), 0)/'[1]TOP SCORES'!B$4,0)</f>
        <v>60</v>
      </c>
      <c r="E104" s="7">
        <f>IFERROR(100*_xlfn.IFNA(VLOOKUP($B104,[1]KviZDarije2!$A$1:$K$1000, 5, 0), 0)/'[1]TOP SCORES'!C$4,0)</f>
        <v>0</v>
      </c>
      <c r="F104" s="7">
        <f>IFERROR(100*_xlfn.IFNA(VLOOKUP($B104,[1]KviZDarije3!$A$1:$K$1000, 5, 0), 0)/'[1]TOP SCORES'!D$4,0)</f>
        <v>0</v>
      </c>
      <c r="G104" s="7">
        <f>IFERROR(100*_xlfn.IFNA(VLOOKUP($B104,[1]KviZDarije4!$A$1:$K$1000, 5, 0), 0)/'[1]TOP SCORES'!E$4,0)</f>
        <v>0</v>
      </c>
      <c r="H104" s="7">
        <f>IFERROR(100*_xlfn.IFNA(VLOOKUP($B104,[1]KviZDarije5!$A$1:$K$1000, 5, 0), 0)/'[1]TOP SCORES'!F$4,0)</f>
        <v>57.142857142857146</v>
      </c>
      <c r="I104" s="7">
        <f>IFERROR(100*_xlfn.IFNA(VLOOKUP($B104,[1]KviZDarije6!$A$1:$K$1000, 5, 0), 0)/'[1]TOP SCORES'!G$4,0)</f>
        <v>50</v>
      </c>
      <c r="J104" s="7">
        <f>IFERROR(100*_xlfn.IFNA(VLOOKUP($B104,[1]KviZDarije7!$A$1:$K$1000, 5, 0), 0)/'[1]TOP SCORES'!H$4,0)</f>
        <v>0</v>
      </c>
      <c r="K104" s="7">
        <f>IFERROR(100*_xlfn.IFNA(VLOOKUP($B104,[1]KviZDarije8!$A$1:$K$1000, 5, 0), 0)/'[1]TOP SCORES'!I$4,0)</f>
        <v>0</v>
      </c>
    </row>
    <row r="105" spans="1:11" ht="15.75" x14ac:dyDescent="0.25">
      <c r="A105" s="1">
        <f ca="1">RANK(C105,C$2:C$998)</f>
        <v>104</v>
      </c>
      <c r="B105" s="11" t="s">
        <v>120</v>
      </c>
      <c r="C105" s="6" cm="1">
        <f t="array" aca="1" ref="C105" ca="1">SUM(LARGE(D105:M105,ROW(INDIRECT("1:7"))))</f>
        <v>164.28571428571428</v>
      </c>
      <c r="D105" s="7">
        <f>IFERROR(100*_xlfn.IFNA(VLOOKUP($B105,[1]KviZDarije1!$A$1:$K$1000, 5, 0), 0)/'[1]TOP SCORES'!B$4,0)</f>
        <v>0</v>
      </c>
      <c r="E105" s="7">
        <f>IFERROR(100*_xlfn.IFNA(VLOOKUP($B105,[1]KviZDarije2!$A$1:$K$1000, 5, 0), 0)/'[1]TOP SCORES'!C$4,0)</f>
        <v>0</v>
      </c>
      <c r="F105" s="7">
        <f>IFERROR(100*_xlfn.IFNA(VLOOKUP($B105,[1]KviZDarije3!$A$1:$K$1000, 5, 0), 0)/'[1]TOP SCORES'!D$4,0)</f>
        <v>85.714285714285708</v>
      </c>
      <c r="G105" s="7">
        <f>IFERROR(100*_xlfn.IFNA(VLOOKUP($B105,[1]KviZDarije4!$A$1:$K$1000, 5, 0), 0)/'[1]TOP SCORES'!E$4,0)</f>
        <v>0</v>
      </c>
      <c r="H105" s="7">
        <f>IFERROR(100*_xlfn.IFNA(VLOOKUP($B105,[1]KviZDarije5!$A$1:$K$1000, 5, 0), 0)/'[1]TOP SCORES'!F$4,0)</f>
        <v>0</v>
      </c>
      <c r="I105" s="7">
        <f>IFERROR(100*_xlfn.IFNA(VLOOKUP($B105,[1]KviZDarije6!$A$1:$K$1000, 5, 0), 0)/'[1]TOP SCORES'!G$4,0)</f>
        <v>0</v>
      </c>
      <c r="J105" s="7">
        <f>IFERROR(100*_xlfn.IFNA(VLOOKUP($B105,[1]KviZDarije7!$A$1:$K$1000, 5, 0), 0)/'[1]TOP SCORES'!H$4,0)</f>
        <v>0</v>
      </c>
      <c r="K105" s="7">
        <f>IFERROR(100*_xlfn.IFNA(VLOOKUP($B105,[1]KviZDarije8!$A$1:$K$1000, 5, 0), 0)/'[1]TOP SCORES'!I$4,0)</f>
        <v>78.571428571428569</v>
      </c>
    </row>
    <row r="106" spans="1:11" ht="15.75" x14ac:dyDescent="0.25">
      <c r="A106" s="1">
        <f ca="1">RANK(C106,C$2:C$998)</f>
        <v>105</v>
      </c>
      <c r="B106" s="10" t="s">
        <v>118</v>
      </c>
      <c r="C106" s="6" cm="1">
        <f t="array" aca="1" ref="C106" ca="1">SUM(LARGE(D106:M106,ROW(INDIRECT("1:7"))))</f>
        <v>157.14285714285714</v>
      </c>
      <c r="D106" s="7">
        <f>IFERROR(100*_xlfn.IFNA(VLOOKUP($B106,[1]KviZDarije1!$A$1:$K$1000, 5, 0), 0)/'[1]TOP SCORES'!B$4,0)</f>
        <v>0</v>
      </c>
      <c r="E106" s="7">
        <f>IFERROR(100*_xlfn.IFNA(VLOOKUP($B106,[1]KviZDarije2!$A$1:$K$1000, 5, 0), 0)/'[1]TOP SCORES'!C$4,0)</f>
        <v>0</v>
      </c>
      <c r="F106" s="7">
        <f>IFERROR(100*_xlfn.IFNA(VLOOKUP($B106,[1]KviZDarije3!$A$1:$K$1000, 5, 0), 0)/'[1]TOP SCORES'!D$4,0)</f>
        <v>0</v>
      </c>
      <c r="G106" s="7">
        <f>IFERROR(100*_xlfn.IFNA(VLOOKUP($B106,[1]KviZDarije4!$A$1:$K$1000, 5, 0), 0)/'[1]TOP SCORES'!E$4,0)</f>
        <v>0</v>
      </c>
      <c r="H106" s="7">
        <f>IFERROR(100*_xlfn.IFNA(VLOOKUP($B106,[1]KviZDarije5!$A$1:$K$1000, 5, 0), 0)/'[1]TOP SCORES'!F$4,0)</f>
        <v>71.428571428571431</v>
      </c>
      <c r="I106" s="7">
        <f>IFERROR(100*_xlfn.IFNA(VLOOKUP($B106,[1]KviZDarije6!$A$1:$K$1000, 5, 0), 0)/'[1]TOP SCORES'!G$4,0)</f>
        <v>0</v>
      </c>
      <c r="J106" s="7">
        <f>IFERROR(100*_xlfn.IFNA(VLOOKUP($B106,[1]KviZDarije7!$A$1:$K$1000, 5, 0), 0)/'[1]TOP SCORES'!H$4,0)</f>
        <v>0</v>
      </c>
      <c r="K106" s="7">
        <f>IFERROR(100*_xlfn.IFNA(VLOOKUP($B106,[1]KviZDarije8!$A$1:$K$1000, 5, 0), 0)/'[1]TOP SCORES'!I$4,0)</f>
        <v>85.714285714285708</v>
      </c>
    </row>
    <row r="107" spans="1:11" ht="15.75" x14ac:dyDescent="0.25">
      <c r="A107" s="1">
        <f ca="1">RANK(C107,C$2:C$998)</f>
        <v>106</v>
      </c>
      <c r="B107" s="11" t="s">
        <v>141</v>
      </c>
      <c r="C107" s="6" cm="1">
        <f t="array" aca="1" ref="C107" ca="1">SUM(LARGE(D107:M107,ROW(INDIRECT("1:7"))))</f>
        <v>147.43589743589743</v>
      </c>
      <c r="D107" s="7">
        <f>IFERROR(100*_xlfn.IFNA(VLOOKUP($B107,[1]KviZDarije1!$A$1:$K$1000, 5, 0), 0)/'[1]TOP SCORES'!B$4,0)</f>
        <v>0</v>
      </c>
      <c r="E107" s="7">
        <f>IFERROR(100*_xlfn.IFNA(VLOOKUP($B107,[1]KviZDarije2!$A$1:$K$1000, 5, 0), 0)/'[1]TOP SCORES'!C$4,0)</f>
        <v>66.666666666666671</v>
      </c>
      <c r="F107" s="7">
        <f>IFERROR(100*_xlfn.IFNA(VLOOKUP($B107,[1]KviZDarije3!$A$1:$K$1000, 5, 0), 0)/'[1]TOP SCORES'!D$4,0)</f>
        <v>0</v>
      </c>
      <c r="G107" s="7">
        <f>IFERROR(100*_xlfn.IFNA(VLOOKUP($B107,[1]KviZDarije4!$A$1:$K$1000, 5, 0), 0)/'[1]TOP SCORES'!E$4,0)</f>
        <v>30.76923076923077</v>
      </c>
      <c r="H107" s="7">
        <f>IFERROR(100*_xlfn.IFNA(VLOOKUP($B107,[1]KviZDarije5!$A$1:$K$1000, 5, 0), 0)/'[1]TOP SCORES'!F$4,0)</f>
        <v>0</v>
      </c>
      <c r="I107" s="7">
        <f>IFERROR(100*_xlfn.IFNA(VLOOKUP($B107,[1]KviZDarije6!$A$1:$K$1000, 5, 0), 0)/'[1]TOP SCORES'!G$4,0)</f>
        <v>50</v>
      </c>
      <c r="J107" s="7">
        <f>IFERROR(100*_xlfn.IFNA(VLOOKUP($B107,[1]KviZDarije7!$A$1:$K$1000, 5, 0), 0)/'[1]TOP SCORES'!H$4,0)</f>
        <v>0</v>
      </c>
      <c r="K107" s="7">
        <f>IFERROR(100*_xlfn.IFNA(VLOOKUP($B107,[1]KviZDarije8!$A$1:$K$1000, 5, 0), 0)/'[1]TOP SCORES'!I$4,0)</f>
        <v>0</v>
      </c>
    </row>
    <row r="108" spans="1:11" ht="15.75" x14ac:dyDescent="0.25">
      <c r="A108" s="1">
        <f ca="1">RANK(C108,C$2:C$998)</f>
        <v>107</v>
      </c>
      <c r="B108" s="10" t="s">
        <v>99</v>
      </c>
      <c r="C108" s="6" cm="1">
        <f t="array" aca="1" ref="C108" ca="1">SUM(LARGE(D108:M108,ROW(INDIRECT("1:7"))))</f>
        <v>146.33699633699635</v>
      </c>
      <c r="D108" s="7">
        <f>IFERROR(100*_xlfn.IFNA(VLOOKUP($B108,[1]KviZDarije1!$A$1:$K$1000, 5, 0), 0)/'[1]TOP SCORES'!B$4,0)</f>
        <v>20</v>
      </c>
      <c r="E108" s="7">
        <f>IFERROR(100*_xlfn.IFNA(VLOOKUP($B108,[1]KviZDarije2!$A$1:$K$1000, 5, 0), 0)/'[1]TOP SCORES'!C$4,0)</f>
        <v>46.666666666666664</v>
      </c>
      <c r="F108" s="7">
        <f>IFERROR(100*_xlfn.IFNA(VLOOKUP($B108,[1]KviZDarije3!$A$1:$K$1000, 5, 0), 0)/'[1]TOP SCORES'!D$4,0)</f>
        <v>35.714285714285715</v>
      </c>
      <c r="G108" s="7">
        <f>IFERROR(100*_xlfn.IFNA(VLOOKUP($B108,[1]KviZDarije4!$A$1:$K$1000, 5, 0), 0)/'[1]TOP SCORES'!E$4,0)</f>
        <v>15.384615384615385</v>
      </c>
      <c r="H108" s="7">
        <f>IFERROR(100*_xlfn.IFNA(VLOOKUP($B108,[1]KviZDarije5!$A$1:$K$1000, 5, 0), 0)/'[1]TOP SCORES'!F$4,0)</f>
        <v>0</v>
      </c>
      <c r="I108" s="7">
        <f>IFERROR(100*_xlfn.IFNA(VLOOKUP($B108,[1]KviZDarije6!$A$1:$K$1000, 5, 0), 0)/'[1]TOP SCORES'!G$4,0)</f>
        <v>28.571428571428573</v>
      </c>
      <c r="J108" s="7">
        <f>IFERROR(100*_xlfn.IFNA(VLOOKUP($B108,[1]KviZDarije7!$A$1:$K$1000, 5, 0), 0)/'[1]TOP SCORES'!H$4,0)</f>
        <v>0</v>
      </c>
      <c r="K108" s="7">
        <f>IFERROR(100*_xlfn.IFNA(VLOOKUP($B108,[1]KviZDarije8!$A$1:$K$1000, 5, 0), 0)/'[1]TOP SCORES'!I$4,0)</f>
        <v>0</v>
      </c>
    </row>
    <row r="109" spans="1:11" ht="15.75" x14ac:dyDescent="0.25">
      <c r="A109" s="1">
        <f ca="1">RANK(C109,C$2:C$998)</f>
        <v>108</v>
      </c>
      <c r="B109" s="10" t="s">
        <v>82</v>
      </c>
      <c r="C109" s="6" cm="1">
        <f t="array" aca="1" ref="C109" ca="1">SUM(LARGE(D109:M109,ROW(INDIRECT("1:7"))))</f>
        <v>146.1904761904762</v>
      </c>
      <c r="D109" s="7">
        <f>IFERROR(100*_xlfn.IFNA(VLOOKUP($B109,[1]KviZDarije1!$A$1:$K$1000, 5, 0), 0)/'[1]TOP SCORES'!B$4,0)</f>
        <v>13.333333333333334</v>
      </c>
      <c r="E109" s="7">
        <f>IFERROR(100*_xlfn.IFNA(VLOOKUP($B109,[1]KviZDarije2!$A$1:$K$1000, 5, 0), 0)/'[1]TOP SCORES'!C$4,0)</f>
        <v>40</v>
      </c>
      <c r="F109" s="7">
        <f>IFERROR(100*_xlfn.IFNA(VLOOKUP($B109,[1]KviZDarije3!$A$1:$K$1000, 5, 0), 0)/'[1]TOP SCORES'!D$4,0)</f>
        <v>35.714285714285715</v>
      </c>
      <c r="G109" s="7">
        <f>IFERROR(100*_xlfn.IFNA(VLOOKUP($B109,[1]KviZDarije4!$A$1:$K$1000, 5, 0), 0)/'[1]TOP SCORES'!E$4,0)</f>
        <v>0</v>
      </c>
      <c r="H109" s="7">
        <f>IFERROR(100*_xlfn.IFNA(VLOOKUP($B109,[1]KviZDarije5!$A$1:$K$1000, 5, 0), 0)/'[1]TOP SCORES'!F$4,0)</f>
        <v>7.1428571428571432</v>
      </c>
      <c r="I109" s="7">
        <f>IFERROR(100*_xlfn.IFNA(VLOOKUP($B109,[1]KviZDarije6!$A$1:$K$1000, 5, 0), 0)/'[1]TOP SCORES'!G$4,0)</f>
        <v>28.571428571428573</v>
      </c>
      <c r="J109" s="7">
        <f>IFERROR(100*_xlfn.IFNA(VLOOKUP($B109,[1]KviZDarije7!$A$1:$K$1000, 5, 0), 0)/'[1]TOP SCORES'!H$4,0)</f>
        <v>0</v>
      </c>
      <c r="K109" s="7">
        <f>IFERROR(100*_xlfn.IFNA(VLOOKUP($B109,[1]KviZDarije8!$A$1:$K$1000, 5, 0), 0)/'[1]TOP SCORES'!I$4,0)</f>
        <v>21.428571428571427</v>
      </c>
    </row>
    <row r="110" spans="1:11" ht="15.75" x14ac:dyDescent="0.25">
      <c r="A110" s="1">
        <f ca="1">RANK(C110,C$2:C$998)</f>
        <v>109</v>
      </c>
      <c r="B110" s="11" t="s">
        <v>126</v>
      </c>
      <c r="C110" s="6" cm="1">
        <f t="array" aca="1" ref="C110" ca="1">SUM(LARGE(D110:M110,ROW(INDIRECT("1:7"))))</f>
        <v>142.85714285714286</v>
      </c>
      <c r="D110" s="7">
        <f>IFERROR(100*_xlfn.IFNA(VLOOKUP($B110,[1]KviZDarije1!$A$1:$K$1000, 5, 0), 0)/'[1]TOP SCORES'!B$4,0)</f>
        <v>0</v>
      </c>
      <c r="E110" s="7">
        <f>IFERROR(100*_xlfn.IFNA(VLOOKUP($B110,[1]KviZDarije2!$A$1:$K$1000, 5, 0), 0)/'[1]TOP SCORES'!C$4,0)</f>
        <v>0</v>
      </c>
      <c r="F110" s="7">
        <f>IFERROR(100*_xlfn.IFNA(VLOOKUP($B110,[1]KviZDarije3!$A$1:$K$1000, 5, 0), 0)/'[1]TOP SCORES'!D$4,0)</f>
        <v>71.428571428571431</v>
      </c>
      <c r="G110" s="7">
        <f>IFERROR(100*_xlfn.IFNA(VLOOKUP($B110,[1]KviZDarije4!$A$1:$K$1000, 5, 0), 0)/'[1]TOP SCORES'!E$4,0)</f>
        <v>0</v>
      </c>
      <c r="H110" s="7">
        <f>IFERROR(100*_xlfn.IFNA(VLOOKUP($B110,[1]KviZDarije5!$A$1:$K$1000, 5, 0), 0)/'[1]TOP SCORES'!F$4,0)</f>
        <v>71.428571428571431</v>
      </c>
      <c r="I110" s="7">
        <f>IFERROR(100*_xlfn.IFNA(VLOOKUP($B110,[1]KviZDarije6!$A$1:$K$1000, 5, 0), 0)/'[1]TOP SCORES'!G$4,0)</f>
        <v>0</v>
      </c>
      <c r="J110" s="7">
        <f>IFERROR(100*_xlfn.IFNA(VLOOKUP($B110,[1]KviZDarije7!$A$1:$K$1000, 5, 0), 0)/'[1]TOP SCORES'!H$4,0)</f>
        <v>0</v>
      </c>
      <c r="K110" s="7">
        <f>IFERROR(100*_xlfn.IFNA(VLOOKUP($B110,[1]KviZDarije8!$A$1:$K$1000, 5, 0), 0)/'[1]TOP SCORES'!I$4,0)</f>
        <v>0</v>
      </c>
    </row>
    <row r="111" spans="1:11" ht="15.75" x14ac:dyDescent="0.25">
      <c r="A111" s="1">
        <f ca="1">RANK(C111,C$2:C$998)</f>
        <v>110</v>
      </c>
      <c r="B111" s="10" t="s">
        <v>102</v>
      </c>
      <c r="C111" s="6" cm="1">
        <f t="array" aca="1" ref="C111" ca="1">SUM(LARGE(D111:M111,ROW(INDIRECT("1:7"))))</f>
        <v>140</v>
      </c>
      <c r="D111" s="7">
        <f>IFERROR(100*_xlfn.IFNA(VLOOKUP($B111,[1]KviZDarije1!$A$1:$K$1000, 5, 0), 0)/'[1]TOP SCORES'!B$4,0)</f>
        <v>40</v>
      </c>
      <c r="E111" s="7">
        <f>IFERROR(100*_xlfn.IFNA(VLOOKUP($B111,[1]KviZDarije2!$A$1:$K$1000, 5, 0), 0)/'[1]TOP SCORES'!C$4,0)</f>
        <v>0</v>
      </c>
      <c r="F111" s="7">
        <f>IFERROR(100*_xlfn.IFNA(VLOOKUP($B111,[1]KviZDarije3!$A$1:$K$1000, 5, 0), 0)/'[1]TOP SCORES'!D$4,0)</f>
        <v>57.142857142857146</v>
      </c>
      <c r="G111" s="7">
        <f>IFERROR(100*_xlfn.IFNA(VLOOKUP($B111,[1]KviZDarije4!$A$1:$K$1000, 5, 0), 0)/'[1]TOP SCORES'!E$4,0)</f>
        <v>0</v>
      </c>
      <c r="H111" s="7">
        <f>IFERROR(100*_xlfn.IFNA(VLOOKUP($B111,[1]KviZDarije5!$A$1:$K$1000, 5, 0), 0)/'[1]TOP SCORES'!F$4,0)</f>
        <v>42.857142857142854</v>
      </c>
      <c r="I111" s="7">
        <f>IFERROR(100*_xlfn.IFNA(VLOOKUP($B111,[1]KviZDarije6!$A$1:$K$1000, 5, 0), 0)/'[1]TOP SCORES'!G$4,0)</f>
        <v>0</v>
      </c>
      <c r="J111" s="7">
        <f>IFERROR(100*_xlfn.IFNA(VLOOKUP($B111,[1]KviZDarije7!$A$1:$K$1000, 5, 0), 0)/'[1]TOP SCORES'!H$4,0)</f>
        <v>0</v>
      </c>
      <c r="K111" s="7">
        <f>IFERROR(100*_xlfn.IFNA(VLOOKUP($B111,[1]KviZDarije8!$A$1:$K$1000, 5, 0), 0)/'[1]TOP SCORES'!I$4,0)</f>
        <v>0</v>
      </c>
    </row>
    <row r="112" spans="1:11" ht="15.75" x14ac:dyDescent="0.25">
      <c r="A112" s="1">
        <f ca="1">RANK(C112,C$2:C$998)</f>
        <v>111</v>
      </c>
      <c r="B112" s="11" t="s">
        <v>103</v>
      </c>
      <c r="C112" s="6" cm="1">
        <f t="array" aca="1" ref="C112" ca="1">SUM(LARGE(D112:M112,ROW(INDIRECT("1:7"))))</f>
        <v>139.59706959706958</v>
      </c>
      <c r="D112" s="7">
        <f>IFERROR(100*_xlfn.IFNA(VLOOKUP($B112,[1]KviZDarije1!$A$1:$K$1000, 5, 0), 0)/'[1]TOP SCORES'!B$4,0)</f>
        <v>0</v>
      </c>
      <c r="E112" s="7">
        <f>IFERROR(100*_xlfn.IFNA(VLOOKUP($B112,[1]KviZDarije2!$A$1:$K$1000, 5, 0), 0)/'[1]TOP SCORES'!C$4,0)</f>
        <v>53.333333333333336</v>
      </c>
      <c r="F112" s="7">
        <f>IFERROR(100*_xlfn.IFNA(VLOOKUP($B112,[1]KviZDarije3!$A$1:$K$1000, 5, 0), 0)/'[1]TOP SCORES'!D$4,0)</f>
        <v>0</v>
      </c>
      <c r="G112" s="7">
        <f>IFERROR(100*_xlfn.IFNA(VLOOKUP($B112,[1]KviZDarije4!$A$1:$K$1000, 5, 0), 0)/'[1]TOP SCORES'!E$4,0)</f>
        <v>7.6923076923076925</v>
      </c>
      <c r="H112" s="7">
        <f>IFERROR(100*_xlfn.IFNA(VLOOKUP($B112,[1]KviZDarije5!$A$1:$K$1000, 5, 0), 0)/'[1]TOP SCORES'!F$4,0)</f>
        <v>0</v>
      </c>
      <c r="I112" s="7">
        <f>IFERROR(100*_xlfn.IFNA(VLOOKUP($B112,[1]KviZDarije6!$A$1:$K$1000, 5, 0), 0)/'[1]TOP SCORES'!G$4,0)</f>
        <v>28.571428571428573</v>
      </c>
      <c r="J112" s="7">
        <f>IFERROR(100*_xlfn.IFNA(VLOOKUP($B112,[1]KviZDarije7!$A$1:$K$1000, 5, 0), 0)/'[1]TOP SCORES'!H$4,0)</f>
        <v>21.428571428571427</v>
      </c>
      <c r="K112" s="7">
        <f>IFERROR(100*_xlfn.IFNA(VLOOKUP($B112,[1]KviZDarije8!$A$1:$K$1000, 5, 0), 0)/'[1]TOP SCORES'!I$4,0)</f>
        <v>28.571428571428573</v>
      </c>
    </row>
    <row r="113" spans="1:11" ht="15.75" x14ac:dyDescent="0.25">
      <c r="A113" s="1">
        <f ca="1">RANK(C113,C$2:C$998)</f>
        <v>112</v>
      </c>
      <c r="B113" s="11" t="s">
        <v>128</v>
      </c>
      <c r="C113" s="6" cm="1">
        <f t="array" aca="1" ref="C113" ca="1">SUM(LARGE(D113:M113,ROW(INDIRECT("1:7"))))</f>
        <v>132.96703296703296</v>
      </c>
      <c r="D113" s="7">
        <f>IFERROR(100*_xlfn.IFNA(VLOOKUP($B113,[1]KviZDarije1!$A$1:$K$1000, 5, 0), 0)/'[1]TOP SCORES'!B$4,0)</f>
        <v>0</v>
      </c>
      <c r="E113" s="7">
        <f>IFERROR(100*_xlfn.IFNA(VLOOKUP($B113,[1]KviZDarije2!$A$1:$K$1000, 5, 0), 0)/'[1]TOP SCORES'!C$4,0)</f>
        <v>0</v>
      </c>
      <c r="F113" s="7">
        <f>IFERROR(100*_xlfn.IFNA(VLOOKUP($B113,[1]KviZDarije3!$A$1:$K$1000, 5, 0), 0)/'[1]TOP SCORES'!D$4,0)</f>
        <v>0</v>
      </c>
      <c r="G113" s="7">
        <f>IFERROR(100*_xlfn.IFNA(VLOOKUP($B113,[1]KviZDarije4!$A$1:$K$1000, 5, 0), 0)/'[1]TOP SCORES'!E$4,0)</f>
        <v>61.53846153846154</v>
      </c>
      <c r="H113" s="7">
        <f>IFERROR(100*_xlfn.IFNA(VLOOKUP($B113,[1]KviZDarije5!$A$1:$K$1000, 5, 0), 0)/'[1]TOP SCORES'!F$4,0)</f>
        <v>71.428571428571431</v>
      </c>
      <c r="I113" s="7">
        <f>IFERROR(100*_xlfn.IFNA(VLOOKUP($B113,[1]KviZDarije6!$A$1:$K$1000, 5, 0), 0)/'[1]TOP SCORES'!G$4,0)</f>
        <v>0</v>
      </c>
      <c r="J113" s="7">
        <f>IFERROR(100*_xlfn.IFNA(VLOOKUP($B113,[1]KviZDarije7!$A$1:$K$1000, 5, 0), 0)/'[1]TOP SCORES'!H$4,0)</f>
        <v>0</v>
      </c>
      <c r="K113" s="7">
        <f>IFERROR(100*_xlfn.IFNA(VLOOKUP($B113,[1]KviZDarije8!$A$1:$K$1000, 5, 0), 0)/'[1]TOP SCORES'!I$4,0)</f>
        <v>0</v>
      </c>
    </row>
    <row r="114" spans="1:11" ht="15.75" x14ac:dyDescent="0.25">
      <c r="A114" s="1">
        <f ca="1">RANK(C114,C$2:C$998)</f>
        <v>113</v>
      </c>
      <c r="B114" s="11" t="s">
        <v>135</v>
      </c>
      <c r="C114" s="6" cm="1">
        <f t="array" aca="1" ref="C114" ca="1">SUM(LARGE(D114:M114,ROW(INDIRECT("1:7"))))</f>
        <v>126.66666666666667</v>
      </c>
      <c r="D114" s="7">
        <f>IFERROR(100*_xlfn.IFNA(VLOOKUP($B114,[1]KviZDarije1!$A$1:$K$1000, 5, 0), 0)/'[1]TOP SCORES'!B$4,0)</f>
        <v>66.666666666666671</v>
      </c>
      <c r="E114" s="7">
        <f>IFERROR(100*_xlfn.IFNA(VLOOKUP($B114,[1]KviZDarije2!$A$1:$K$1000, 5, 0), 0)/'[1]TOP SCORES'!C$4,0)</f>
        <v>60</v>
      </c>
      <c r="F114" s="7">
        <f>IFERROR(100*_xlfn.IFNA(VLOOKUP($B114,[1]KviZDarije3!$A$1:$K$1000, 5, 0), 0)/'[1]TOP SCORES'!D$4,0)</f>
        <v>0</v>
      </c>
      <c r="G114" s="7">
        <f>IFERROR(100*_xlfn.IFNA(VLOOKUP($B114,[1]KviZDarije4!$A$1:$K$1000, 5, 0), 0)/'[1]TOP SCORES'!E$4,0)</f>
        <v>0</v>
      </c>
      <c r="H114" s="7">
        <f>IFERROR(100*_xlfn.IFNA(VLOOKUP($B114,[1]KviZDarije5!$A$1:$K$1000, 5, 0), 0)/'[1]TOP SCORES'!F$4,0)</f>
        <v>0</v>
      </c>
      <c r="I114" s="7">
        <f>IFERROR(100*_xlfn.IFNA(VLOOKUP($B114,[1]KviZDarije6!$A$1:$K$1000, 5, 0), 0)/'[1]TOP SCORES'!G$4,0)</f>
        <v>0</v>
      </c>
      <c r="J114" s="7">
        <f>IFERROR(100*_xlfn.IFNA(VLOOKUP($B114,[1]KviZDarije7!$A$1:$K$1000, 5, 0), 0)/'[1]TOP SCORES'!H$4,0)</f>
        <v>0</v>
      </c>
      <c r="K114" s="7">
        <f>IFERROR(100*_xlfn.IFNA(VLOOKUP($B114,[1]KviZDarije8!$A$1:$K$1000, 5, 0), 0)/'[1]TOP SCORES'!I$4,0)</f>
        <v>0</v>
      </c>
    </row>
    <row r="115" spans="1:11" ht="15.75" x14ac:dyDescent="0.25">
      <c r="A115" s="1">
        <f ca="1">RANK(C115,C$2:C$998)</f>
        <v>114</v>
      </c>
      <c r="B115" s="11" t="s">
        <v>134</v>
      </c>
      <c r="C115" s="6" cm="1">
        <f t="array" aca="1" ref="C115" ca="1">SUM(LARGE(D115:M115,ROW(INDIRECT("1:7"))))</f>
        <v>121.42857142857143</v>
      </c>
      <c r="D115" s="7">
        <f>IFERROR(100*_xlfn.IFNA(VLOOKUP($B115,[1]KviZDarije1!$A$1:$K$1000, 5, 0), 0)/'[1]TOP SCORES'!B$4,0)</f>
        <v>0</v>
      </c>
      <c r="E115" s="7">
        <f>IFERROR(100*_xlfn.IFNA(VLOOKUP($B115,[1]KviZDarije2!$A$1:$K$1000, 5, 0), 0)/'[1]TOP SCORES'!C$4,0)</f>
        <v>0</v>
      </c>
      <c r="F115" s="7">
        <f>IFERROR(100*_xlfn.IFNA(VLOOKUP($B115,[1]KviZDarije3!$A$1:$K$1000, 5, 0), 0)/'[1]TOP SCORES'!D$4,0)</f>
        <v>0</v>
      </c>
      <c r="G115" s="7">
        <f>IFERROR(100*_xlfn.IFNA(VLOOKUP($B115,[1]KviZDarije4!$A$1:$K$1000, 5, 0), 0)/'[1]TOP SCORES'!E$4,0)</f>
        <v>0</v>
      </c>
      <c r="H115" s="7">
        <f>IFERROR(100*_xlfn.IFNA(VLOOKUP($B115,[1]KviZDarije5!$A$1:$K$1000, 5, 0), 0)/'[1]TOP SCORES'!F$4,0)</f>
        <v>50</v>
      </c>
      <c r="I115" s="7">
        <f>IFERROR(100*_xlfn.IFNA(VLOOKUP($B115,[1]KviZDarije6!$A$1:$K$1000, 5, 0), 0)/'[1]TOP SCORES'!G$4,0)</f>
        <v>28.571428571428573</v>
      </c>
      <c r="J115" s="7">
        <f>IFERROR(100*_xlfn.IFNA(VLOOKUP($B115,[1]KviZDarije7!$A$1:$K$1000, 5, 0), 0)/'[1]TOP SCORES'!H$4,0)</f>
        <v>42.857142857142854</v>
      </c>
      <c r="K115" s="7">
        <f>IFERROR(100*_xlfn.IFNA(VLOOKUP($B115,[1]KviZDarije8!$A$1:$K$1000, 5, 0), 0)/'[1]TOP SCORES'!I$4,0)</f>
        <v>0</v>
      </c>
    </row>
    <row r="116" spans="1:11" ht="15.75" x14ac:dyDescent="0.25">
      <c r="A116" s="1">
        <f ca="1">RANK(C116,C$2:C$998)</f>
        <v>115</v>
      </c>
      <c r="B116" s="10" t="s">
        <v>130</v>
      </c>
      <c r="C116" s="6" cm="1">
        <f t="array" aca="1" ref="C116" ca="1">SUM(LARGE(D116:M116,ROW(INDIRECT("1:7"))))</f>
        <v>117.03296703296704</v>
      </c>
      <c r="D116" s="7">
        <f>IFERROR(100*_xlfn.IFNA(VLOOKUP($B116,[1]KviZDarije1!$A$1:$K$1000, 5, 0), 0)/'[1]TOP SCORES'!B$4,0)</f>
        <v>0</v>
      </c>
      <c r="E116" s="7">
        <f>IFERROR(100*_xlfn.IFNA(VLOOKUP($B116,[1]KviZDarije2!$A$1:$K$1000, 5, 0), 0)/'[1]TOP SCORES'!C$4,0)</f>
        <v>0</v>
      </c>
      <c r="F116" s="7">
        <f>IFERROR(100*_xlfn.IFNA(VLOOKUP($B116,[1]KviZDarije3!$A$1:$K$1000, 5, 0), 0)/'[1]TOP SCORES'!D$4,0)</f>
        <v>0</v>
      </c>
      <c r="G116" s="7">
        <f>IFERROR(100*_xlfn.IFNA(VLOOKUP($B116,[1]KviZDarije4!$A$1:$K$1000, 5, 0), 0)/'[1]TOP SCORES'!E$4,0)</f>
        <v>38.46153846153846</v>
      </c>
      <c r="H116" s="7">
        <f>IFERROR(100*_xlfn.IFNA(VLOOKUP($B116,[1]KviZDarije5!$A$1:$K$1000, 5, 0), 0)/'[1]TOP SCORES'!F$4,0)</f>
        <v>0</v>
      </c>
      <c r="I116" s="7">
        <f>IFERROR(100*_xlfn.IFNA(VLOOKUP($B116,[1]KviZDarije6!$A$1:$K$1000, 5, 0), 0)/'[1]TOP SCORES'!G$4,0)</f>
        <v>0</v>
      </c>
      <c r="J116" s="7">
        <f>IFERROR(100*_xlfn.IFNA(VLOOKUP($B116,[1]KviZDarije7!$A$1:$K$1000, 5, 0), 0)/'[1]TOP SCORES'!H$4,0)</f>
        <v>78.571428571428569</v>
      </c>
      <c r="K116" s="7">
        <f>IFERROR(100*_xlfn.IFNA(VLOOKUP($B116,[1]KviZDarije8!$A$1:$K$1000, 5, 0), 0)/'[1]TOP SCORES'!I$4,0)</f>
        <v>0</v>
      </c>
    </row>
    <row r="117" spans="1:11" ht="15.75" x14ac:dyDescent="0.25">
      <c r="A117" s="1">
        <f ca="1">RANK(C117,C$2:C$998)</f>
        <v>116</v>
      </c>
      <c r="B117" s="11" t="s">
        <v>133</v>
      </c>
      <c r="C117" s="6" cm="1">
        <f t="array" aca="1" ref="C117" ca="1">SUM(LARGE(D117:M117,ROW(INDIRECT("1:7"))))</f>
        <v>110.47619047619048</v>
      </c>
      <c r="D117" s="7">
        <f>IFERROR(100*_xlfn.IFNA(VLOOKUP($B117,[1]KviZDarije1!$A$1:$K$1000, 5, 0), 0)/'[1]TOP SCORES'!B$4,0)</f>
        <v>53.333333333333336</v>
      </c>
      <c r="E117" s="7">
        <f>IFERROR(100*_xlfn.IFNA(VLOOKUP($B117,[1]KviZDarije2!$A$1:$K$1000, 5, 0), 0)/'[1]TOP SCORES'!C$4,0)</f>
        <v>0</v>
      </c>
      <c r="F117" s="7">
        <f>IFERROR(100*_xlfn.IFNA(VLOOKUP($B117,[1]KviZDarije3!$A$1:$K$1000, 5, 0), 0)/'[1]TOP SCORES'!D$4,0)</f>
        <v>0</v>
      </c>
      <c r="G117" s="7">
        <f>IFERROR(100*_xlfn.IFNA(VLOOKUP($B117,[1]KviZDarije4!$A$1:$K$1000, 5, 0), 0)/'[1]TOP SCORES'!E$4,0)</f>
        <v>0</v>
      </c>
      <c r="H117" s="7">
        <f>IFERROR(100*_xlfn.IFNA(VLOOKUP($B117,[1]KviZDarije5!$A$1:$K$1000, 5, 0), 0)/'[1]TOP SCORES'!F$4,0)</f>
        <v>0</v>
      </c>
      <c r="I117" s="7">
        <f>IFERROR(100*_xlfn.IFNA(VLOOKUP($B117,[1]KviZDarije6!$A$1:$K$1000, 5, 0), 0)/'[1]TOP SCORES'!G$4,0)</f>
        <v>0</v>
      </c>
      <c r="J117" s="7">
        <f>IFERROR(100*_xlfn.IFNA(VLOOKUP($B117,[1]KviZDarije7!$A$1:$K$1000, 5, 0), 0)/'[1]TOP SCORES'!H$4,0)</f>
        <v>0</v>
      </c>
      <c r="K117" s="7">
        <f>IFERROR(100*_xlfn.IFNA(VLOOKUP($B117,[1]KviZDarije8!$A$1:$K$1000, 5, 0), 0)/'[1]TOP SCORES'!I$4,0)</f>
        <v>57.142857142857146</v>
      </c>
    </row>
    <row r="118" spans="1:11" ht="15.75" x14ac:dyDescent="0.25">
      <c r="A118" s="1">
        <f ca="1">RANK(C118,C$2:C$998)</f>
        <v>117</v>
      </c>
      <c r="B118" s="10" t="s">
        <v>110</v>
      </c>
      <c r="C118" s="6" cm="1">
        <f t="array" aca="1" ref="C118" ca="1">SUM(LARGE(D118:M118,ROW(INDIRECT("1:7"))))</f>
        <v>104.98168498168499</v>
      </c>
      <c r="D118" s="7">
        <f>IFERROR(100*_xlfn.IFNA(VLOOKUP($B118,[1]KviZDarije1!$A$1:$K$1000, 5, 0), 0)/'[1]TOP SCORES'!B$4,0)</f>
        <v>0</v>
      </c>
      <c r="E118" s="7">
        <f>IFERROR(100*_xlfn.IFNA(VLOOKUP($B118,[1]KviZDarije2!$A$1:$K$1000, 5, 0), 0)/'[1]TOP SCORES'!C$4,0)</f>
        <v>53.333333333333336</v>
      </c>
      <c r="F118" s="7">
        <f>IFERROR(100*_xlfn.IFNA(VLOOKUP($B118,[1]KviZDarije3!$A$1:$K$1000, 5, 0), 0)/'[1]TOP SCORES'!D$4,0)</f>
        <v>0</v>
      </c>
      <c r="G118" s="7">
        <f>IFERROR(100*_xlfn.IFNA(VLOOKUP($B118,[1]KviZDarije4!$A$1:$K$1000, 5, 0), 0)/'[1]TOP SCORES'!E$4,0)</f>
        <v>23.076923076923077</v>
      </c>
      <c r="H118" s="7">
        <f>IFERROR(100*_xlfn.IFNA(VLOOKUP($B118,[1]KviZDarije5!$A$1:$K$1000, 5, 0), 0)/'[1]TOP SCORES'!F$4,0)</f>
        <v>0</v>
      </c>
      <c r="I118" s="7">
        <f>IFERROR(100*_xlfn.IFNA(VLOOKUP($B118,[1]KviZDarije6!$A$1:$K$1000, 5, 0), 0)/'[1]TOP SCORES'!G$4,0)</f>
        <v>28.571428571428573</v>
      </c>
      <c r="J118" s="7">
        <f>IFERROR(100*_xlfn.IFNA(VLOOKUP($B118,[1]KviZDarije7!$A$1:$K$1000, 5, 0), 0)/'[1]TOP SCORES'!H$4,0)</f>
        <v>0</v>
      </c>
      <c r="K118" s="7">
        <f>IFERROR(100*_xlfn.IFNA(VLOOKUP($B118,[1]KviZDarije8!$A$1:$K$1000, 5, 0), 0)/'[1]TOP SCORES'!I$4,0)</f>
        <v>0</v>
      </c>
    </row>
    <row r="119" spans="1:11" ht="15.75" x14ac:dyDescent="0.25">
      <c r="A119" s="1">
        <f ca="1">RANK(C119,C$2:C$998)</f>
        <v>118</v>
      </c>
      <c r="B119" s="11" t="s">
        <v>136</v>
      </c>
      <c r="C119" s="6" cm="1">
        <f t="array" aca="1" ref="C119" ca="1">SUM(LARGE(D119:M119,ROW(INDIRECT("1:7"))))</f>
        <v>97.61904761904762</v>
      </c>
      <c r="D119" s="7">
        <f>IFERROR(100*_xlfn.IFNA(VLOOKUP($B119,[1]KviZDarije1!$A$1:$K$1000, 5, 0), 0)/'[1]TOP SCORES'!B$4,0)</f>
        <v>33.333333333333336</v>
      </c>
      <c r="E119" s="7">
        <f>IFERROR(100*_xlfn.IFNA(VLOOKUP($B119,[1]KviZDarije2!$A$1:$K$1000, 5, 0), 0)/'[1]TOP SCORES'!C$4,0)</f>
        <v>0</v>
      </c>
      <c r="F119" s="7">
        <f>IFERROR(100*_xlfn.IFNA(VLOOKUP($B119,[1]KviZDarije3!$A$1:$K$1000, 5, 0), 0)/'[1]TOP SCORES'!D$4,0)</f>
        <v>35.714285714285715</v>
      </c>
      <c r="G119" s="7">
        <f>IFERROR(100*_xlfn.IFNA(VLOOKUP($B119,[1]KviZDarije4!$A$1:$K$1000, 5, 0), 0)/'[1]TOP SCORES'!E$4,0)</f>
        <v>0</v>
      </c>
      <c r="H119" s="7">
        <f>IFERROR(100*_xlfn.IFNA(VLOOKUP($B119,[1]KviZDarije5!$A$1:$K$1000, 5, 0), 0)/'[1]TOP SCORES'!F$4,0)</f>
        <v>28.571428571428573</v>
      </c>
      <c r="I119" s="7">
        <f>IFERROR(100*_xlfn.IFNA(VLOOKUP($B119,[1]KviZDarije6!$A$1:$K$1000, 5, 0), 0)/'[1]TOP SCORES'!G$4,0)</f>
        <v>0</v>
      </c>
      <c r="J119" s="7">
        <f>IFERROR(100*_xlfn.IFNA(VLOOKUP($B119,[1]KviZDarije7!$A$1:$K$1000, 5, 0), 0)/'[1]TOP SCORES'!H$4,0)</f>
        <v>0</v>
      </c>
      <c r="K119" s="7">
        <f>IFERROR(100*_xlfn.IFNA(VLOOKUP($B119,[1]KviZDarije8!$A$1:$K$1000, 5, 0), 0)/'[1]TOP SCORES'!I$4,0)</f>
        <v>0</v>
      </c>
    </row>
    <row r="120" spans="1:11" ht="15.75" x14ac:dyDescent="0.25">
      <c r="A120" s="1">
        <f ca="1">RANK(C120,C$2:C$998)</f>
        <v>119</v>
      </c>
      <c r="B120" s="11" t="s">
        <v>116</v>
      </c>
      <c r="C120" s="6" cm="1">
        <f t="array" aca="1" ref="C120" ca="1">SUM(LARGE(D120:M120,ROW(INDIRECT("1:7"))))</f>
        <v>91.025641025641022</v>
      </c>
      <c r="D120" s="7">
        <f>IFERROR(100*_xlfn.IFNA(VLOOKUP($B120,[1]KviZDarije1!$A$1:$K$1000, 5, 0), 0)/'[1]TOP SCORES'!B$4,0)</f>
        <v>13.333333333333334</v>
      </c>
      <c r="E120" s="7">
        <f>IFERROR(100*_xlfn.IFNA(VLOOKUP($B120,[1]KviZDarije2!$A$1:$K$1000, 5, 0), 0)/'[1]TOP SCORES'!C$4,0)</f>
        <v>20</v>
      </c>
      <c r="F120" s="7">
        <f>IFERROR(100*_xlfn.IFNA(VLOOKUP($B120,[1]KviZDarije3!$A$1:$K$1000, 5, 0), 0)/'[1]TOP SCORES'!D$4,0)</f>
        <v>0</v>
      </c>
      <c r="G120" s="7">
        <f>IFERROR(100*_xlfn.IFNA(VLOOKUP($B120,[1]KviZDarije4!$A$1:$K$1000, 5, 0), 0)/'[1]TOP SCORES'!E$4,0)</f>
        <v>7.6923076923076925</v>
      </c>
      <c r="H120" s="7">
        <f>IFERROR(100*_xlfn.IFNA(VLOOKUP($B120,[1]KviZDarije5!$A$1:$K$1000, 5, 0), 0)/'[1]TOP SCORES'!F$4,0)</f>
        <v>0</v>
      </c>
      <c r="I120" s="7">
        <f>IFERROR(100*_xlfn.IFNA(VLOOKUP($B120,[1]KviZDarije6!$A$1:$K$1000, 5, 0), 0)/'[1]TOP SCORES'!G$4,0)</f>
        <v>21.428571428571427</v>
      </c>
      <c r="J120" s="7">
        <f>IFERROR(100*_xlfn.IFNA(VLOOKUP($B120,[1]KviZDarije7!$A$1:$K$1000, 5, 0), 0)/'[1]TOP SCORES'!H$4,0)</f>
        <v>28.571428571428573</v>
      </c>
      <c r="K120" s="7">
        <f>IFERROR(100*_xlfn.IFNA(VLOOKUP($B120,[1]KviZDarije8!$A$1:$K$1000, 5, 0), 0)/'[1]TOP SCORES'!I$4,0)</f>
        <v>0</v>
      </c>
    </row>
    <row r="121" spans="1:11" ht="15.75" x14ac:dyDescent="0.25">
      <c r="A121" s="1">
        <f ca="1">RANK(C121,C$2:C$998)</f>
        <v>120</v>
      </c>
      <c r="B121" s="11" t="s">
        <v>149</v>
      </c>
      <c r="C121" s="6" cm="1">
        <f t="array" aca="1" ref="C121" ca="1">SUM(LARGE(D121:M121,ROW(INDIRECT("1:7"))))</f>
        <v>86.666666666666671</v>
      </c>
      <c r="D121" s="7">
        <f>IFERROR(100*_xlfn.IFNA(VLOOKUP($B121,[1]KviZDarije1!$A$1:$K$1000, 5, 0), 0)/'[1]TOP SCORES'!B$4,0)</f>
        <v>86.666666666666671</v>
      </c>
      <c r="E121" s="7">
        <f>IFERROR(100*_xlfn.IFNA(VLOOKUP($B121,[1]KviZDarije2!$A$1:$K$1000, 5, 0), 0)/'[1]TOP SCORES'!C$4,0)</f>
        <v>0</v>
      </c>
      <c r="F121" s="7">
        <f>IFERROR(100*_xlfn.IFNA(VLOOKUP($B121,[1]KviZDarije3!$A$1:$K$1000, 5, 0), 0)/'[1]TOP SCORES'!D$4,0)</f>
        <v>0</v>
      </c>
      <c r="G121" s="7">
        <f>IFERROR(100*_xlfn.IFNA(VLOOKUP($B121,[1]KviZDarije4!$A$1:$K$1000, 5, 0), 0)/'[1]TOP SCORES'!E$4,0)</f>
        <v>0</v>
      </c>
      <c r="H121" s="7">
        <f>IFERROR(100*_xlfn.IFNA(VLOOKUP($B121,[1]KviZDarije5!$A$1:$K$1000, 5, 0), 0)/'[1]TOP SCORES'!F$4,0)</f>
        <v>0</v>
      </c>
      <c r="I121" s="7">
        <f>IFERROR(100*_xlfn.IFNA(VLOOKUP($B121,[1]KviZDarije6!$A$1:$K$1000, 5, 0), 0)/'[1]TOP SCORES'!G$4,0)</f>
        <v>0</v>
      </c>
      <c r="J121" s="7">
        <f>IFERROR(100*_xlfn.IFNA(VLOOKUP($B121,[1]KviZDarije7!$A$1:$K$1000, 5, 0), 0)/'[1]TOP SCORES'!H$4,0)</f>
        <v>0</v>
      </c>
      <c r="K121" s="7">
        <f>IFERROR(100*_xlfn.IFNA(VLOOKUP($B121,[1]KviZDarije8!$A$1:$K$1000, 5, 0), 0)/'[1]TOP SCORES'!I$4,0)</f>
        <v>0</v>
      </c>
    </row>
    <row r="122" spans="1:11" ht="15.75" x14ac:dyDescent="0.25">
      <c r="A122" s="1">
        <f ca="1">RANK(C122,C$2:C$998)</f>
        <v>120</v>
      </c>
      <c r="B122" s="11" t="s">
        <v>159</v>
      </c>
      <c r="C122" s="6" cm="1">
        <f t="array" aca="1" ref="C122" ca="1">SUM(LARGE(D122:M122,ROW(INDIRECT("1:7"))))</f>
        <v>86.666666666666671</v>
      </c>
      <c r="D122" s="7">
        <f>IFERROR(100*_xlfn.IFNA(VLOOKUP($B122,[1]KviZDarije1!$A$1:$K$1000, 5, 0), 0)/'[1]TOP SCORES'!B$4,0)</f>
        <v>86.666666666666671</v>
      </c>
      <c r="E122" s="7">
        <f>IFERROR(100*_xlfn.IFNA(VLOOKUP($B122,[1]KviZDarije2!$A$1:$K$1000, 5, 0), 0)/'[1]TOP SCORES'!C$4,0)</f>
        <v>0</v>
      </c>
      <c r="F122" s="7">
        <f>IFERROR(100*_xlfn.IFNA(VLOOKUP($B122,[1]KviZDarije3!$A$1:$K$1000, 5, 0), 0)/'[1]TOP SCORES'!D$4,0)</f>
        <v>0</v>
      </c>
      <c r="G122" s="7">
        <f>IFERROR(100*_xlfn.IFNA(VLOOKUP($B122,[1]KviZDarije4!$A$1:$K$1000, 5, 0), 0)/'[1]TOP SCORES'!E$4,0)</f>
        <v>0</v>
      </c>
      <c r="H122" s="7">
        <f>IFERROR(100*_xlfn.IFNA(VLOOKUP($B122,[1]KviZDarije5!$A$1:$K$1000, 5, 0), 0)/'[1]TOP SCORES'!F$4,0)</f>
        <v>0</v>
      </c>
      <c r="I122" s="7">
        <f>IFERROR(100*_xlfn.IFNA(VLOOKUP($B122,[1]KviZDarije6!$A$1:$K$1000, 5, 0), 0)/'[1]TOP SCORES'!G$4,0)</f>
        <v>0</v>
      </c>
      <c r="J122" s="7">
        <f>IFERROR(100*_xlfn.IFNA(VLOOKUP($B122,[1]KviZDarije7!$A$1:$K$1000, 5, 0), 0)/'[1]TOP SCORES'!H$4,0)</f>
        <v>0</v>
      </c>
      <c r="K122" s="7">
        <f>IFERROR(100*_xlfn.IFNA(VLOOKUP($B122,[1]KviZDarije8!$A$1:$K$1000, 5, 0), 0)/'[1]TOP SCORES'!I$4,0)</f>
        <v>0</v>
      </c>
    </row>
    <row r="123" spans="1:11" ht="15.75" x14ac:dyDescent="0.25">
      <c r="A123" s="1">
        <f ca="1">RANK(C123,C$2:C$998)</f>
        <v>122</v>
      </c>
      <c r="B123" s="11" t="s">
        <v>140</v>
      </c>
      <c r="C123" s="6" cm="1">
        <f t="array" aca="1" ref="C123" ca="1">SUM(LARGE(D123:M123,ROW(INDIRECT("1:7"))))</f>
        <v>75.714285714285722</v>
      </c>
      <c r="D123" s="7">
        <f>IFERROR(100*_xlfn.IFNA(VLOOKUP($B123,[1]KviZDarije1!$A$1:$K$1000, 5, 0), 0)/'[1]TOP SCORES'!B$4,0)</f>
        <v>40</v>
      </c>
      <c r="E123" s="7">
        <f>IFERROR(100*_xlfn.IFNA(VLOOKUP($B123,[1]KviZDarije2!$A$1:$K$1000, 5, 0), 0)/'[1]TOP SCORES'!C$4,0)</f>
        <v>0</v>
      </c>
      <c r="F123" s="7">
        <f>IFERROR(100*_xlfn.IFNA(VLOOKUP($B123,[1]KviZDarije3!$A$1:$K$1000, 5, 0), 0)/'[1]TOP SCORES'!D$4,0)</f>
        <v>0</v>
      </c>
      <c r="G123" s="7">
        <f>IFERROR(100*_xlfn.IFNA(VLOOKUP($B123,[1]KviZDarije4!$A$1:$K$1000, 5, 0), 0)/'[1]TOP SCORES'!E$4,0)</f>
        <v>0</v>
      </c>
      <c r="H123" s="7">
        <f>IFERROR(100*_xlfn.IFNA(VLOOKUP($B123,[1]KviZDarije5!$A$1:$K$1000, 5, 0), 0)/'[1]TOP SCORES'!F$4,0)</f>
        <v>35.714285714285715</v>
      </c>
      <c r="I123" s="7">
        <f>IFERROR(100*_xlfn.IFNA(VLOOKUP($B123,[1]KviZDarije6!$A$1:$K$1000, 5, 0), 0)/'[1]TOP SCORES'!G$4,0)</f>
        <v>0</v>
      </c>
      <c r="J123" s="7">
        <f>IFERROR(100*_xlfn.IFNA(VLOOKUP($B123,[1]KviZDarije7!$A$1:$K$1000, 5, 0), 0)/'[1]TOP SCORES'!H$4,0)</f>
        <v>0</v>
      </c>
      <c r="K123" s="7">
        <f>IFERROR(100*_xlfn.IFNA(VLOOKUP($B123,[1]KviZDarije8!$A$1:$K$1000, 5, 0), 0)/'[1]TOP SCORES'!I$4,0)</f>
        <v>0</v>
      </c>
    </row>
    <row r="124" spans="1:11" ht="15.75" x14ac:dyDescent="0.25">
      <c r="A124" s="1">
        <f ca="1">RANK(C124,C$2:C$998)</f>
        <v>123</v>
      </c>
      <c r="B124" s="10" t="s">
        <v>166</v>
      </c>
      <c r="C124" s="6" cm="1">
        <f t="array" aca="1" ref="C124" ca="1">SUM(LARGE(D124:M124,ROW(INDIRECT("1:7"))))</f>
        <v>73.333333333333329</v>
      </c>
      <c r="D124" s="7">
        <f>IFERROR(100*_xlfn.IFNA(VLOOKUP($B124,[1]KviZDarije1!$A$1:$K$1000, 5, 0), 0)/'[1]TOP SCORES'!B$4,0)</f>
        <v>73.333333333333329</v>
      </c>
      <c r="E124" s="7">
        <f>IFERROR(100*_xlfn.IFNA(VLOOKUP($B124,[1]KviZDarije2!$A$1:$K$1000, 5, 0), 0)/'[1]TOP SCORES'!C$4,0)</f>
        <v>0</v>
      </c>
      <c r="F124" s="7">
        <f>IFERROR(100*_xlfn.IFNA(VLOOKUP($B124,[1]KviZDarije3!$A$1:$K$1000, 5, 0), 0)/'[1]TOP SCORES'!D$4,0)</f>
        <v>0</v>
      </c>
      <c r="G124" s="7">
        <f>IFERROR(100*_xlfn.IFNA(VLOOKUP($B124,[1]KviZDarije4!$A$1:$K$1000, 5, 0), 0)/'[1]TOP SCORES'!E$4,0)</f>
        <v>0</v>
      </c>
      <c r="H124" s="7">
        <f>IFERROR(100*_xlfn.IFNA(VLOOKUP($B124,[1]KviZDarije5!$A$1:$K$1000, 5, 0), 0)/'[1]TOP SCORES'!F$4,0)</f>
        <v>0</v>
      </c>
      <c r="I124" s="7">
        <f>IFERROR(100*_xlfn.IFNA(VLOOKUP($B124,[1]KviZDarije6!$A$1:$K$1000, 5, 0), 0)/'[1]TOP SCORES'!G$4,0)</f>
        <v>0</v>
      </c>
      <c r="J124" s="7">
        <f>IFERROR(100*_xlfn.IFNA(VLOOKUP($B124,[1]KviZDarije7!$A$1:$K$1000, 5, 0), 0)/'[1]TOP SCORES'!H$4,0)</f>
        <v>0</v>
      </c>
      <c r="K124" s="7">
        <f>IFERROR(100*_xlfn.IFNA(VLOOKUP($B124,[1]KviZDarije8!$A$1:$K$1000, 5, 0), 0)/'[1]TOP SCORES'!I$4,0)</f>
        <v>0</v>
      </c>
    </row>
    <row r="125" spans="1:11" ht="15.75" x14ac:dyDescent="0.25">
      <c r="A125" s="1">
        <f ca="1">RANK(C125,C$2:C$998)</f>
        <v>123</v>
      </c>
      <c r="B125" s="10" t="s">
        <v>145</v>
      </c>
      <c r="C125" s="6" cm="1">
        <f t="array" aca="1" ref="C125" ca="1">SUM(LARGE(D125:M125,ROW(INDIRECT("1:7"))))</f>
        <v>73.333333333333329</v>
      </c>
      <c r="D125" s="7">
        <f>IFERROR(100*_xlfn.IFNA(VLOOKUP($B125,[1]KviZDarije1!$A$1:$K$1000, 5, 0), 0)/'[1]TOP SCORES'!B$4,0)</f>
        <v>73.333333333333329</v>
      </c>
      <c r="E125" s="7">
        <f>IFERROR(100*_xlfn.IFNA(VLOOKUP($B125,[1]KviZDarije2!$A$1:$K$1000, 5, 0), 0)/'[1]TOP SCORES'!C$4,0)</f>
        <v>0</v>
      </c>
      <c r="F125" s="7">
        <f>IFERROR(100*_xlfn.IFNA(VLOOKUP($B125,[1]KviZDarije3!$A$1:$K$1000, 5, 0), 0)/'[1]TOP SCORES'!D$4,0)</f>
        <v>0</v>
      </c>
      <c r="G125" s="7">
        <f>IFERROR(100*_xlfn.IFNA(VLOOKUP($B125,[1]KviZDarije4!$A$1:$K$1000, 5, 0), 0)/'[1]TOP SCORES'!E$4,0)</f>
        <v>0</v>
      </c>
      <c r="H125" s="7">
        <f>IFERROR(100*_xlfn.IFNA(VLOOKUP($B125,[1]KviZDarije5!$A$1:$K$1000, 5, 0), 0)/'[1]TOP SCORES'!F$4,0)</f>
        <v>0</v>
      </c>
      <c r="I125" s="7">
        <f>IFERROR(100*_xlfn.IFNA(VLOOKUP($B125,[1]KviZDarije6!$A$1:$K$1000, 5, 0), 0)/'[1]TOP SCORES'!G$4,0)</f>
        <v>0</v>
      </c>
      <c r="J125" s="7">
        <f>IFERROR(100*_xlfn.IFNA(VLOOKUP($B125,[1]KviZDarije7!$A$1:$K$1000, 5, 0), 0)/'[1]TOP SCORES'!H$4,0)</f>
        <v>0</v>
      </c>
      <c r="K125" s="7">
        <f>IFERROR(100*_xlfn.IFNA(VLOOKUP($B125,[1]KviZDarije8!$A$1:$K$1000, 5, 0), 0)/'[1]TOP SCORES'!I$4,0)</f>
        <v>0</v>
      </c>
    </row>
    <row r="126" spans="1:11" ht="15.75" x14ac:dyDescent="0.25">
      <c r="A126" s="1">
        <f ca="1">RANK(C126,C$2:C$998)</f>
        <v>123</v>
      </c>
      <c r="B126" s="11" t="s">
        <v>142</v>
      </c>
      <c r="C126" s="6" cm="1">
        <f t="array" aca="1" ref="C126" ca="1">SUM(LARGE(D126:M126,ROW(INDIRECT("1:7"))))</f>
        <v>73.333333333333329</v>
      </c>
      <c r="D126" s="7">
        <f>IFERROR(100*_xlfn.IFNA(VLOOKUP($B126,[1]KviZDarije1!$A$1:$K$1000, 5, 0), 0)/'[1]TOP SCORES'!B$4,0)</f>
        <v>73.333333333333329</v>
      </c>
      <c r="E126" s="7">
        <f>IFERROR(100*_xlfn.IFNA(VLOOKUP($B126,[1]KviZDarije2!$A$1:$K$1000, 5, 0), 0)/'[1]TOP SCORES'!C$4,0)</f>
        <v>0</v>
      </c>
      <c r="F126" s="7">
        <f>IFERROR(100*_xlfn.IFNA(VLOOKUP($B126,[1]KviZDarije3!$A$1:$K$1000, 5, 0), 0)/'[1]TOP SCORES'!D$4,0)</f>
        <v>0</v>
      </c>
      <c r="G126" s="7">
        <f>IFERROR(100*_xlfn.IFNA(VLOOKUP($B126,[1]KviZDarije4!$A$1:$K$1000, 5, 0), 0)/'[1]TOP SCORES'!E$4,0)</f>
        <v>0</v>
      </c>
      <c r="H126" s="7">
        <f>IFERROR(100*_xlfn.IFNA(VLOOKUP($B126,[1]KviZDarije5!$A$1:$K$1000, 5, 0), 0)/'[1]TOP SCORES'!F$4,0)</f>
        <v>0</v>
      </c>
      <c r="I126" s="7">
        <f>IFERROR(100*_xlfn.IFNA(VLOOKUP($B126,[1]KviZDarije6!$A$1:$K$1000, 5, 0), 0)/'[1]TOP SCORES'!G$4,0)</f>
        <v>0</v>
      </c>
      <c r="J126" s="7">
        <f>IFERROR(100*_xlfn.IFNA(VLOOKUP($B126,[1]KviZDarije7!$A$1:$K$1000, 5, 0), 0)/'[1]TOP SCORES'!H$4,0)</f>
        <v>0</v>
      </c>
      <c r="K126" s="7">
        <f>IFERROR(100*_xlfn.IFNA(VLOOKUP($B126,[1]KviZDarije8!$A$1:$K$1000, 5, 0), 0)/'[1]TOP SCORES'!I$4,0)</f>
        <v>0</v>
      </c>
    </row>
    <row r="127" spans="1:11" ht="15.75" x14ac:dyDescent="0.25">
      <c r="A127" s="1">
        <f ca="1">RANK(C127,C$2:C$998)</f>
        <v>123</v>
      </c>
      <c r="B127" s="11" t="s">
        <v>189</v>
      </c>
      <c r="C127" s="6" cm="1">
        <f t="array" aca="1" ref="C127" ca="1">SUM(LARGE(D127:M127,ROW(INDIRECT("1:7"))))</f>
        <v>73.333333333333329</v>
      </c>
      <c r="D127" s="7">
        <f>IFERROR(100*_xlfn.IFNA(VLOOKUP($B127,[1]KviZDarije1!$A$1:$K$1000, 5, 0), 0)/'[1]TOP SCORES'!B$4,0)</f>
        <v>73.333333333333329</v>
      </c>
      <c r="E127" s="7">
        <f>IFERROR(100*_xlfn.IFNA(VLOOKUP($B127,[1]KviZDarije2!$A$1:$K$1000, 5, 0), 0)/'[1]TOP SCORES'!C$4,0)</f>
        <v>0</v>
      </c>
      <c r="F127" s="7">
        <f>IFERROR(100*_xlfn.IFNA(VLOOKUP($B127,[1]KviZDarije3!$A$1:$K$1000, 5, 0), 0)/'[1]TOP SCORES'!D$4,0)</f>
        <v>0</v>
      </c>
      <c r="G127" s="7">
        <f>IFERROR(100*_xlfn.IFNA(VLOOKUP($B127,[1]KviZDarije4!$A$1:$K$1000, 5, 0), 0)/'[1]TOP SCORES'!E$4,0)</f>
        <v>0</v>
      </c>
      <c r="H127" s="7">
        <f>IFERROR(100*_xlfn.IFNA(VLOOKUP($B127,[1]KviZDarije5!$A$1:$K$1000, 5, 0), 0)/'[1]TOP SCORES'!F$4,0)</f>
        <v>0</v>
      </c>
      <c r="I127" s="7">
        <f>IFERROR(100*_xlfn.IFNA(VLOOKUP($B127,[1]KviZDarije6!$A$1:$K$1000, 5, 0), 0)/'[1]TOP SCORES'!G$4,0)</f>
        <v>0</v>
      </c>
      <c r="J127" s="7">
        <f>IFERROR(100*_xlfn.IFNA(VLOOKUP($B127,[1]KviZDarije7!$A$1:$K$1000, 5, 0), 0)/'[1]TOP SCORES'!H$4,0)</f>
        <v>0</v>
      </c>
      <c r="K127" s="7">
        <f>IFERROR(100*_xlfn.IFNA(VLOOKUP($B127,[1]KviZDarije8!$A$1:$K$1000, 5, 0), 0)/'[1]TOP SCORES'!I$4,0)</f>
        <v>0</v>
      </c>
    </row>
    <row r="128" spans="1:11" ht="15.75" x14ac:dyDescent="0.25">
      <c r="A128" s="1">
        <f ca="1">RANK(C128,C$2:C$998)</f>
        <v>123</v>
      </c>
      <c r="B128" s="11" t="s">
        <v>144</v>
      </c>
      <c r="C128" s="6" cm="1">
        <f t="array" aca="1" ref="C128" ca="1">SUM(LARGE(D128:M128,ROW(INDIRECT("1:7"))))</f>
        <v>73.333333333333329</v>
      </c>
      <c r="D128" s="7">
        <f>IFERROR(100*_xlfn.IFNA(VLOOKUP($B128,[1]KviZDarije1!$A$1:$K$1000, 5, 0), 0)/'[1]TOP SCORES'!B$4,0)</f>
        <v>73.333333333333329</v>
      </c>
      <c r="E128" s="7">
        <f>IFERROR(100*_xlfn.IFNA(VLOOKUP($B128,[1]KviZDarije2!$A$1:$K$1000, 5, 0), 0)/'[1]TOP SCORES'!C$4,0)</f>
        <v>0</v>
      </c>
      <c r="F128" s="7">
        <f>IFERROR(100*_xlfn.IFNA(VLOOKUP($B128,[1]KviZDarije3!$A$1:$K$1000, 5, 0), 0)/'[1]TOP SCORES'!D$4,0)</f>
        <v>0</v>
      </c>
      <c r="G128" s="7">
        <f>IFERROR(100*_xlfn.IFNA(VLOOKUP($B128,[1]KviZDarije4!$A$1:$K$1000, 5, 0), 0)/'[1]TOP SCORES'!E$4,0)</f>
        <v>0</v>
      </c>
      <c r="H128" s="7">
        <f>IFERROR(100*_xlfn.IFNA(VLOOKUP($B128,[1]KviZDarije5!$A$1:$K$1000, 5, 0), 0)/'[1]TOP SCORES'!F$4,0)</f>
        <v>0</v>
      </c>
      <c r="I128" s="7">
        <f>IFERROR(100*_xlfn.IFNA(VLOOKUP($B128,[1]KviZDarije6!$A$1:$K$1000, 5, 0), 0)/'[1]TOP SCORES'!G$4,0)</f>
        <v>0</v>
      </c>
      <c r="J128" s="7">
        <f>IFERROR(100*_xlfn.IFNA(VLOOKUP($B128,[1]KviZDarije7!$A$1:$K$1000, 5, 0), 0)/'[1]TOP SCORES'!H$4,0)</f>
        <v>0</v>
      </c>
      <c r="K128" s="7">
        <f>IFERROR(100*_xlfn.IFNA(VLOOKUP($B128,[1]KviZDarije8!$A$1:$K$1000, 5, 0), 0)/'[1]TOP SCORES'!I$4,0)</f>
        <v>0</v>
      </c>
    </row>
    <row r="129" spans="1:11" ht="15.75" x14ac:dyDescent="0.25">
      <c r="A129" s="1">
        <f ca="1">RANK(C129,C$2:C$998)</f>
        <v>128</v>
      </c>
      <c r="B129" s="10" t="s">
        <v>139</v>
      </c>
      <c r="C129" s="6" cm="1">
        <f t="array" aca="1" ref="C129" ca="1">SUM(LARGE(D129:M129,ROW(INDIRECT("1:7"))))</f>
        <v>71.428571428571431</v>
      </c>
      <c r="D129" s="7">
        <f>IFERROR(100*_xlfn.IFNA(VLOOKUP($B129,[1]KviZDarije1!$A$1:$K$1000, 5, 0), 0)/'[1]TOP SCORES'!B$4,0)</f>
        <v>0</v>
      </c>
      <c r="E129" s="7">
        <f>IFERROR(100*_xlfn.IFNA(VLOOKUP($B129,[1]KviZDarije2!$A$1:$K$1000, 5, 0), 0)/'[1]TOP SCORES'!C$4,0)</f>
        <v>0</v>
      </c>
      <c r="F129" s="7">
        <f>IFERROR(100*_xlfn.IFNA(VLOOKUP($B129,[1]KviZDarije3!$A$1:$K$1000, 5, 0), 0)/'[1]TOP SCORES'!D$4,0)</f>
        <v>35.714285714285715</v>
      </c>
      <c r="G129" s="7">
        <f>IFERROR(100*_xlfn.IFNA(VLOOKUP($B129,[1]KviZDarije4!$A$1:$K$1000, 5, 0), 0)/'[1]TOP SCORES'!E$4,0)</f>
        <v>0</v>
      </c>
      <c r="H129" s="7">
        <f>IFERROR(100*_xlfn.IFNA(VLOOKUP($B129,[1]KviZDarije5!$A$1:$K$1000, 5, 0), 0)/'[1]TOP SCORES'!F$4,0)</f>
        <v>35.714285714285715</v>
      </c>
      <c r="I129" s="7">
        <f>IFERROR(100*_xlfn.IFNA(VLOOKUP($B129,[1]KviZDarije6!$A$1:$K$1000, 5, 0), 0)/'[1]TOP SCORES'!G$4,0)</f>
        <v>0</v>
      </c>
      <c r="J129" s="7">
        <f>IFERROR(100*_xlfn.IFNA(VLOOKUP($B129,[1]KviZDarije7!$A$1:$K$1000, 5, 0), 0)/'[1]TOP SCORES'!H$4,0)</f>
        <v>0</v>
      </c>
      <c r="K129" s="7">
        <f>IFERROR(100*_xlfn.IFNA(VLOOKUP($B129,[1]KviZDarije8!$A$1:$K$1000, 5, 0), 0)/'[1]TOP SCORES'!I$4,0)</f>
        <v>0</v>
      </c>
    </row>
    <row r="130" spans="1:11" ht="15.75" x14ac:dyDescent="0.25">
      <c r="A130" s="1">
        <f ca="1">RANK(C130,C$2:C$998)</f>
        <v>129</v>
      </c>
      <c r="B130" s="11" t="s">
        <v>127</v>
      </c>
      <c r="C130" s="6" cm="1">
        <f t="array" aca="1" ref="C130" ca="1">SUM(LARGE(D130:M130,ROW(INDIRECT("1:7"))))</f>
        <v>67.692307692307693</v>
      </c>
      <c r="D130" s="7">
        <f>IFERROR(100*_xlfn.IFNA(VLOOKUP($B130,[1]KviZDarije1!$A$1:$K$1000, 5, 0), 0)/'[1]TOP SCORES'!B$4,0)</f>
        <v>0</v>
      </c>
      <c r="E130" s="7">
        <f>IFERROR(100*_xlfn.IFNA(VLOOKUP($B130,[1]KviZDarije2!$A$1:$K$1000, 5, 0), 0)/'[1]TOP SCORES'!C$4,0)</f>
        <v>60</v>
      </c>
      <c r="F130" s="7">
        <f>IFERROR(100*_xlfn.IFNA(VLOOKUP($B130,[1]KviZDarije3!$A$1:$K$1000, 5, 0), 0)/'[1]TOP SCORES'!D$4,0)</f>
        <v>0</v>
      </c>
      <c r="G130" s="7">
        <f>IFERROR(100*_xlfn.IFNA(VLOOKUP($B130,[1]KviZDarije4!$A$1:$K$1000, 5, 0), 0)/'[1]TOP SCORES'!E$4,0)</f>
        <v>7.6923076923076925</v>
      </c>
      <c r="H130" s="7">
        <f>IFERROR(100*_xlfn.IFNA(VLOOKUP($B130,[1]KviZDarije5!$A$1:$K$1000, 5, 0), 0)/'[1]TOP SCORES'!F$4,0)</f>
        <v>0</v>
      </c>
      <c r="I130" s="7">
        <f>IFERROR(100*_xlfn.IFNA(VLOOKUP($B130,[1]KviZDarije6!$A$1:$K$1000, 5, 0), 0)/'[1]TOP SCORES'!G$4,0)</f>
        <v>0</v>
      </c>
      <c r="J130" s="7">
        <f>IFERROR(100*_xlfn.IFNA(VLOOKUP($B130,[1]KviZDarije7!$A$1:$K$1000, 5, 0), 0)/'[1]TOP SCORES'!H$4,0)</f>
        <v>0</v>
      </c>
      <c r="K130" s="7">
        <f>IFERROR(100*_xlfn.IFNA(VLOOKUP($B130,[1]KviZDarije8!$A$1:$K$1000, 5, 0), 0)/'[1]TOP SCORES'!I$4,0)</f>
        <v>0</v>
      </c>
    </row>
    <row r="131" spans="1:11" ht="15.75" x14ac:dyDescent="0.25">
      <c r="A131" s="1">
        <f ca="1">RANK(C131,C$2:C$998)</f>
        <v>130</v>
      </c>
      <c r="B131" s="10" t="s">
        <v>153</v>
      </c>
      <c r="C131" s="6" cm="1">
        <f t="array" aca="1" ref="C131" ca="1">SUM(LARGE(D131:M131,ROW(INDIRECT("1:7"))))</f>
        <v>66.666666666666671</v>
      </c>
      <c r="D131" s="7">
        <f>IFERROR(100*_xlfn.IFNA(VLOOKUP($B131,[1]KviZDarije1!$A$1:$K$1000, 5, 0), 0)/'[1]TOP SCORES'!B$4,0)</f>
        <v>66.666666666666671</v>
      </c>
      <c r="E131" s="7">
        <f>IFERROR(100*_xlfn.IFNA(VLOOKUP($B131,[1]KviZDarije2!$A$1:$K$1000, 5, 0), 0)/'[1]TOP SCORES'!C$4,0)</f>
        <v>0</v>
      </c>
      <c r="F131" s="7">
        <f>IFERROR(100*_xlfn.IFNA(VLOOKUP($B131,[1]KviZDarije3!$A$1:$K$1000, 5, 0), 0)/'[1]TOP SCORES'!D$4,0)</f>
        <v>0</v>
      </c>
      <c r="G131" s="7">
        <f>IFERROR(100*_xlfn.IFNA(VLOOKUP($B131,[1]KviZDarije4!$A$1:$K$1000, 5, 0), 0)/'[1]TOP SCORES'!E$4,0)</f>
        <v>0</v>
      </c>
      <c r="H131" s="7">
        <f>IFERROR(100*_xlfn.IFNA(VLOOKUP($B131,[1]KviZDarije5!$A$1:$K$1000, 5, 0), 0)/'[1]TOP SCORES'!F$4,0)</f>
        <v>0</v>
      </c>
      <c r="I131" s="7">
        <f>IFERROR(100*_xlfn.IFNA(VLOOKUP($B131,[1]KviZDarije6!$A$1:$K$1000, 5, 0), 0)/'[1]TOP SCORES'!G$4,0)</f>
        <v>0</v>
      </c>
      <c r="J131" s="7">
        <f>IFERROR(100*_xlfn.IFNA(VLOOKUP($B131,[1]KviZDarije7!$A$1:$K$1000, 5, 0), 0)/'[1]TOP SCORES'!H$4,0)</f>
        <v>0</v>
      </c>
      <c r="K131" s="7">
        <f>IFERROR(100*_xlfn.IFNA(VLOOKUP($B131,[1]KviZDarije8!$A$1:$K$1000, 5, 0), 0)/'[1]TOP SCORES'!I$4,0)</f>
        <v>0</v>
      </c>
    </row>
    <row r="132" spans="1:11" ht="15.75" x14ac:dyDescent="0.25">
      <c r="A132" s="1">
        <f ca="1">RANK(C132,C$2:C$998)</f>
        <v>130</v>
      </c>
      <c r="B132" s="11" t="s">
        <v>147</v>
      </c>
      <c r="C132" s="6" cm="1">
        <f t="array" aca="1" ref="C132" ca="1">SUM(LARGE(D132:M132,ROW(INDIRECT("1:7"))))</f>
        <v>66.666666666666671</v>
      </c>
      <c r="D132" s="7">
        <f>IFERROR(100*_xlfn.IFNA(VLOOKUP($B132,[1]KviZDarije1!$A$1:$K$1000, 5, 0), 0)/'[1]TOP SCORES'!B$4,0)</f>
        <v>0</v>
      </c>
      <c r="E132" s="7">
        <f>IFERROR(100*_xlfn.IFNA(VLOOKUP($B132,[1]KviZDarije2!$A$1:$K$1000, 5, 0), 0)/'[1]TOP SCORES'!C$4,0)</f>
        <v>66.666666666666671</v>
      </c>
      <c r="F132" s="7">
        <f>IFERROR(100*_xlfn.IFNA(VLOOKUP($B132,[1]KviZDarije3!$A$1:$K$1000, 5, 0), 0)/'[1]TOP SCORES'!D$4,0)</f>
        <v>0</v>
      </c>
      <c r="G132" s="7">
        <f>IFERROR(100*_xlfn.IFNA(VLOOKUP($B132,[1]KviZDarije4!$A$1:$K$1000, 5, 0), 0)/'[1]TOP SCORES'!E$4,0)</f>
        <v>0</v>
      </c>
      <c r="H132" s="7">
        <f>IFERROR(100*_xlfn.IFNA(VLOOKUP($B132,[1]KviZDarije5!$A$1:$K$1000, 5, 0), 0)/'[1]TOP SCORES'!F$4,0)</f>
        <v>0</v>
      </c>
      <c r="I132" s="7">
        <f>IFERROR(100*_xlfn.IFNA(VLOOKUP($B132,[1]KviZDarije6!$A$1:$K$1000, 5, 0), 0)/'[1]TOP SCORES'!G$4,0)</f>
        <v>0</v>
      </c>
      <c r="J132" s="7">
        <f>IFERROR(100*_xlfn.IFNA(VLOOKUP($B132,[1]KviZDarije7!$A$1:$K$1000, 5, 0), 0)/'[1]TOP SCORES'!H$4,0)</f>
        <v>0</v>
      </c>
      <c r="K132" s="7">
        <f>IFERROR(100*_xlfn.IFNA(VLOOKUP($B132,[1]KviZDarije8!$A$1:$K$1000, 5, 0), 0)/'[1]TOP SCORES'!I$4,0)</f>
        <v>0</v>
      </c>
    </row>
    <row r="133" spans="1:11" ht="15.75" x14ac:dyDescent="0.25">
      <c r="A133" s="1">
        <f ca="1">RANK(C133,C$2:C$998)</f>
        <v>132</v>
      </c>
      <c r="B133" s="11" t="s">
        <v>172</v>
      </c>
      <c r="C133" s="6" cm="1">
        <f t="array" aca="1" ref="C133" ca="1">SUM(LARGE(D133:M133,ROW(INDIRECT("1:7"))))</f>
        <v>64.285714285714292</v>
      </c>
      <c r="D133" s="7">
        <f>IFERROR(100*_xlfn.IFNA(VLOOKUP($B133,[1]KviZDarije1!$A$1:$K$1000, 5, 0), 0)/'[1]TOP SCORES'!B$4,0)</f>
        <v>0</v>
      </c>
      <c r="E133" s="7">
        <f>IFERROR(100*_xlfn.IFNA(VLOOKUP($B133,[1]KviZDarije2!$A$1:$K$1000, 5, 0), 0)/'[1]TOP SCORES'!C$4,0)</f>
        <v>0</v>
      </c>
      <c r="F133" s="7">
        <f>IFERROR(100*_xlfn.IFNA(VLOOKUP($B133,[1]KviZDarije3!$A$1:$K$1000, 5, 0), 0)/'[1]TOP SCORES'!D$4,0)</f>
        <v>64.285714285714292</v>
      </c>
      <c r="G133" s="7">
        <f>IFERROR(100*_xlfn.IFNA(VLOOKUP($B133,[1]KviZDarije4!$A$1:$K$1000, 5, 0), 0)/'[1]TOP SCORES'!E$4,0)</f>
        <v>0</v>
      </c>
      <c r="H133" s="7">
        <f>IFERROR(100*_xlfn.IFNA(VLOOKUP($B133,[1]KviZDarije5!$A$1:$K$1000, 5, 0), 0)/'[1]TOP SCORES'!F$4,0)</f>
        <v>0</v>
      </c>
      <c r="I133" s="7">
        <f>IFERROR(100*_xlfn.IFNA(VLOOKUP($B133,[1]KviZDarije6!$A$1:$K$1000, 5, 0), 0)/'[1]TOP SCORES'!G$4,0)</f>
        <v>0</v>
      </c>
      <c r="J133" s="7">
        <f>IFERROR(100*_xlfn.IFNA(VLOOKUP($B133,[1]KviZDarije7!$A$1:$K$1000, 5, 0), 0)/'[1]TOP SCORES'!H$4,0)</f>
        <v>0</v>
      </c>
      <c r="K133" s="7">
        <f>IFERROR(100*_xlfn.IFNA(VLOOKUP($B133,[1]KviZDarije8!$A$1:$K$1000, 5, 0), 0)/'[1]TOP SCORES'!I$4,0)</f>
        <v>0</v>
      </c>
    </row>
    <row r="134" spans="1:11" ht="15.75" x14ac:dyDescent="0.25">
      <c r="A134" s="1">
        <f ca="1">RANK(C134,C$2:C$998)</f>
        <v>132</v>
      </c>
      <c r="B134" s="11" t="s">
        <v>155</v>
      </c>
      <c r="C134" s="6" cm="1">
        <f t="array" aca="1" ref="C134" ca="1">SUM(LARGE(D134:M134,ROW(INDIRECT("1:7"))))</f>
        <v>64.285714285714292</v>
      </c>
      <c r="D134" s="7">
        <f>IFERROR(100*_xlfn.IFNA(VLOOKUP($B134,[1]KviZDarije1!$A$1:$K$1000, 5, 0), 0)/'[1]TOP SCORES'!B$4,0)</f>
        <v>0</v>
      </c>
      <c r="E134" s="7">
        <f>IFERROR(100*_xlfn.IFNA(VLOOKUP($B134,[1]KviZDarije2!$A$1:$K$1000, 5, 0), 0)/'[1]TOP SCORES'!C$4,0)</f>
        <v>0</v>
      </c>
      <c r="F134" s="7">
        <f>IFERROR(100*_xlfn.IFNA(VLOOKUP($B134,[1]KviZDarije3!$A$1:$K$1000, 5, 0), 0)/'[1]TOP SCORES'!D$4,0)</f>
        <v>0</v>
      </c>
      <c r="G134" s="7">
        <f>IFERROR(100*_xlfn.IFNA(VLOOKUP($B134,[1]KviZDarije4!$A$1:$K$1000, 5, 0), 0)/'[1]TOP SCORES'!E$4,0)</f>
        <v>0</v>
      </c>
      <c r="H134" s="7">
        <f>IFERROR(100*_xlfn.IFNA(VLOOKUP($B134,[1]KviZDarije5!$A$1:$K$1000, 5, 0), 0)/'[1]TOP SCORES'!F$4,0)</f>
        <v>64.285714285714292</v>
      </c>
      <c r="I134" s="7">
        <f>IFERROR(100*_xlfn.IFNA(VLOOKUP($B134,[1]KviZDarije6!$A$1:$K$1000, 5, 0), 0)/'[1]TOP SCORES'!G$4,0)</f>
        <v>0</v>
      </c>
      <c r="J134" s="7">
        <f>IFERROR(100*_xlfn.IFNA(VLOOKUP($B134,[1]KviZDarije7!$A$1:$K$1000, 5, 0), 0)/'[1]TOP SCORES'!H$4,0)</f>
        <v>0</v>
      </c>
      <c r="K134" s="7">
        <f>IFERROR(100*_xlfn.IFNA(VLOOKUP($B134,[1]KviZDarije8!$A$1:$K$1000, 5, 0), 0)/'[1]TOP SCORES'!I$4,0)</f>
        <v>0</v>
      </c>
    </row>
    <row r="135" spans="1:11" ht="15.75" x14ac:dyDescent="0.25">
      <c r="A135" s="1">
        <f ca="1">RANK(C135,C$2:C$998)</f>
        <v>134</v>
      </c>
      <c r="B135" s="10" t="s">
        <v>148</v>
      </c>
      <c r="C135" s="6" cm="1">
        <f t="array" aca="1" ref="C135" ca="1">SUM(LARGE(D135:M135,ROW(INDIRECT("1:7"))))</f>
        <v>60</v>
      </c>
      <c r="D135" s="7">
        <f>IFERROR(100*_xlfn.IFNA(VLOOKUP($B135,[1]KviZDarije1!$A$1:$K$1000, 5, 0), 0)/'[1]TOP SCORES'!B$4,0)</f>
        <v>60</v>
      </c>
      <c r="E135" s="7">
        <f>IFERROR(100*_xlfn.IFNA(VLOOKUP($B135,[1]KviZDarije2!$A$1:$K$1000, 5, 0), 0)/'[1]TOP SCORES'!C$4,0)</f>
        <v>0</v>
      </c>
      <c r="F135" s="7">
        <f>IFERROR(100*_xlfn.IFNA(VLOOKUP($B135,[1]KviZDarije3!$A$1:$K$1000, 5, 0), 0)/'[1]TOP SCORES'!D$4,0)</f>
        <v>0</v>
      </c>
      <c r="G135" s="7">
        <f>IFERROR(100*_xlfn.IFNA(VLOOKUP($B135,[1]KviZDarije4!$A$1:$K$1000, 5, 0), 0)/'[1]TOP SCORES'!E$4,0)</f>
        <v>0</v>
      </c>
      <c r="H135" s="7">
        <f>IFERROR(100*_xlfn.IFNA(VLOOKUP($B135,[1]KviZDarije5!$A$1:$K$1000, 5, 0), 0)/'[1]TOP SCORES'!F$4,0)</f>
        <v>0</v>
      </c>
      <c r="I135" s="7">
        <f>IFERROR(100*_xlfn.IFNA(VLOOKUP($B135,[1]KviZDarije6!$A$1:$K$1000, 5, 0), 0)/'[1]TOP SCORES'!G$4,0)</f>
        <v>0</v>
      </c>
      <c r="J135" s="7">
        <f>IFERROR(100*_xlfn.IFNA(VLOOKUP($B135,[1]KviZDarije7!$A$1:$K$1000, 5, 0), 0)/'[1]TOP SCORES'!H$4,0)</f>
        <v>0</v>
      </c>
      <c r="K135" s="7">
        <f>IFERROR(100*_xlfn.IFNA(VLOOKUP($B135,[1]KviZDarije8!$A$1:$K$1000, 5, 0), 0)/'[1]TOP SCORES'!I$4,0)</f>
        <v>0</v>
      </c>
    </row>
    <row r="136" spans="1:11" ht="15.75" x14ac:dyDescent="0.25">
      <c r="A136" s="1">
        <f ca="1">RANK(C136,C$2:C$998)</f>
        <v>134</v>
      </c>
      <c r="B136" s="10" t="s">
        <v>171</v>
      </c>
      <c r="C136" s="6" cm="1">
        <f t="array" aca="1" ref="C136" ca="1">SUM(LARGE(D136:M136,ROW(INDIRECT("1:7"))))</f>
        <v>60</v>
      </c>
      <c r="D136" s="7">
        <f>IFERROR(100*_xlfn.IFNA(VLOOKUP($B136,[1]KviZDarije1!$A$1:$K$1000, 5, 0), 0)/'[1]TOP SCORES'!B$4,0)</f>
        <v>60</v>
      </c>
      <c r="E136" s="7">
        <f>IFERROR(100*_xlfn.IFNA(VLOOKUP($B136,[1]KviZDarije2!$A$1:$K$1000, 5, 0), 0)/'[1]TOP SCORES'!C$4,0)</f>
        <v>0</v>
      </c>
      <c r="F136" s="7">
        <f>IFERROR(100*_xlfn.IFNA(VLOOKUP($B136,[1]KviZDarije3!$A$1:$K$1000, 5, 0), 0)/'[1]TOP SCORES'!D$4,0)</f>
        <v>0</v>
      </c>
      <c r="G136" s="7">
        <f>IFERROR(100*_xlfn.IFNA(VLOOKUP($B136,[1]KviZDarije4!$A$1:$K$1000, 5, 0), 0)/'[1]TOP SCORES'!E$4,0)</f>
        <v>0</v>
      </c>
      <c r="H136" s="7">
        <f>IFERROR(100*_xlfn.IFNA(VLOOKUP($B136,[1]KviZDarije5!$A$1:$K$1000, 5, 0), 0)/'[1]TOP SCORES'!F$4,0)</f>
        <v>0</v>
      </c>
      <c r="I136" s="7">
        <f>IFERROR(100*_xlfn.IFNA(VLOOKUP($B136,[1]KviZDarije6!$A$1:$K$1000, 5, 0), 0)/'[1]TOP SCORES'!G$4,0)</f>
        <v>0</v>
      </c>
      <c r="J136" s="7">
        <f>IFERROR(100*_xlfn.IFNA(VLOOKUP($B136,[1]KviZDarije7!$A$1:$K$1000, 5, 0), 0)/'[1]TOP SCORES'!H$4,0)</f>
        <v>0</v>
      </c>
      <c r="K136" s="7">
        <f>IFERROR(100*_xlfn.IFNA(VLOOKUP($B136,[1]KviZDarije8!$A$1:$K$1000, 5, 0), 0)/'[1]TOP SCORES'!I$4,0)</f>
        <v>0</v>
      </c>
    </row>
    <row r="137" spans="1:11" ht="15.75" x14ac:dyDescent="0.25">
      <c r="A137" s="1">
        <f ca="1">RANK(C137,C$2:C$998)</f>
        <v>134</v>
      </c>
      <c r="B137" s="11" t="s">
        <v>175</v>
      </c>
      <c r="C137" s="6" cm="1">
        <f t="array" aca="1" ref="C137" ca="1">SUM(LARGE(D137:M137,ROW(INDIRECT("1:7"))))</f>
        <v>60</v>
      </c>
      <c r="D137" s="7">
        <f>IFERROR(100*_xlfn.IFNA(VLOOKUP($B137,[1]KviZDarije1!$A$1:$K$1000, 5, 0), 0)/'[1]TOP SCORES'!B$4,0)</f>
        <v>60</v>
      </c>
      <c r="E137" s="7">
        <f>IFERROR(100*_xlfn.IFNA(VLOOKUP($B137,[1]KviZDarije2!$A$1:$K$1000, 5, 0), 0)/'[1]TOP SCORES'!C$4,0)</f>
        <v>0</v>
      </c>
      <c r="F137" s="7">
        <f>IFERROR(100*_xlfn.IFNA(VLOOKUP($B137,[1]KviZDarije3!$A$1:$K$1000, 5, 0), 0)/'[1]TOP SCORES'!D$4,0)</f>
        <v>0</v>
      </c>
      <c r="G137" s="7">
        <f>IFERROR(100*_xlfn.IFNA(VLOOKUP($B137,[1]KviZDarije4!$A$1:$K$1000, 5, 0), 0)/'[1]TOP SCORES'!E$4,0)</f>
        <v>0</v>
      </c>
      <c r="H137" s="7">
        <f>IFERROR(100*_xlfn.IFNA(VLOOKUP($B137,[1]KviZDarije5!$A$1:$K$1000, 5, 0), 0)/'[1]TOP SCORES'!F$4,0)</f>
        <v>0</v>
      </c>
      <c r="I137" s="7">
        <f>IFERROR(100*_xlfn.IFNA(VLOOKUP($B137,[1]KviZDarije6!$A$1:$K$1000, 5, 0), 0)/'[1]TOP SCORES'!G$4,0)</f>
        <v>0</v>
      </c>
      <c r="J137" s="7">
        <f>IFERROR(100*_xlfn.IFNA(VLOOKUP($B137,[1]KviZDarije7!$A$1:$K$1000, 5, 0), 0)/'[1]TOP SCORES'!H$4,0)</f>
        <v>0</v>
      </c>
      <c r="K137" s="7">
        <f>IFERROR(100*_xlfn.IFNA(VLOOKUP($B137,[1]KviZDarije8!$A$1:$K$1000, 5, 0), 0)/'[1]TOP SCORES'!I$4,0)</f>
        <v>0</v>
      </c>
    </row>
    <row r="138" spans="1:11" ht="15.75" x14ac:dyDescent="0.25">
      <c r="A138" s="1">
        <f ca="1">RANK(C138,C$2:C$998)</f>
        <v>137</v>
      </c>
      <c r="B138" s="11" t="s">
        <v>124</v>
      </c>
      <c r="C138" s="6" cm="1">
        <f t="array" aca="1" ref="C138" ca="1">SUM(LARGE(D138:M138,ROW(INDIRECT("1:7"))))</f>
        <v>57.692307692307693</v>
      </c>
      <c r="D138" s="7">
        <f>IFERROR(100*_xlfn.IFNA(VLOOKUP($B138,[1]KviZDarije1!$A$1:$K$1000, 5, 0), 0)/'[1]TOP SCORES'!B$4,0)</f>
        <v>0</v>
      </c>
      <c r="E138" s="7">
        <f>IFERROR(100*_xlfn.IFNA(VLOOKUP($B138,[1]KviZDarije2!$A$1:$K$1000, 5, 0), 0)/'[1]TOP SCORES'!C$4,0)</f>
        <v>0</v>
      </c>
      <c r="F138" s="7">
        <f>IFERROR(100*_xlfn.IFNA(VLOOKUP($B138,[1]KviZDarije3!$A$1:$K$1000, 5, 0), 0)/'[1]TOP SCORES'!D$4,0)</f>
        <v>0</v>
      </c>
      <c r="G138" s="7">
        <f>IFERROR(100*_xlfn.IFNA(VLOOKUP($B138,[1]KviZDarije4!$A$1:$K$1000, 5, 0), 0)/'[1]TOP SCORES'!E$4,0)</f>
        <v>7.6923076923076925</v>
      </c>
      <c r="H138" s="7">
        <f>IFERROR(100*_xlfn.IFNA(VLOOKUP($B138,[1]KviZDarije5!$A$1:$K$1000, 5, 0), 0)/'[1]TOP SCORES'!F$4,0)</f>
        <v>21.428571428571427</v>
      </c>
      <c r="I138" s="7">
        <f>IFERROR(100*_xlfn.IFNA(VLOOKUP($B138,[1]KviZDarije6!$A$1:$K$1000, 5, 0), 0)/'[1]TOP SCORES'!G$4,0)</f>
        <v>14.285714285714286</v>
      </c>
      <c r="J138" s="7">
        <f>IFERROR(100*_xlfn.IFNA(VLOOKUP($B138,[1]KviZDarije7!$A$1:$K$1000, 5, 0), 0)/'[1]TOP SCORES'!H$4,0)</f>
        <v>14.285714285714286</v>
      </c>
      <c r="K138" s="7">
        <f>IFERROR(100*_xlfn.IFNA(VLOOKUP($B138,[1]KviZDarije8!$A$1:$K$1000, 5, 0), 0)/'[1]TOP SCORES'!I$4,0)</f>
        <v>0</v>
      </c>
    </row>
    <row r="139" spans="1:11" ht="15.75" x14ac:dyDescent="0.25">
      <c r="A139" s="1">
        <f ca="1">RANK(C139,C$2:C$998)</f>
        <v>138</v>
      </c>
      <c r="B139" s="11" t="s">
        <v>156</v>
      </c>
      <c r="C139" s="6" cm="1">
        <f t="array" aca="1" ref="C139" ca="1">SUM(LARGE(D139:M139,ROW(INDIRECT("1:7"))))</f>
        <v>53.333333333333336</v>
      </c>
      <c r="D139" s="7">
        <f>IFERROR(100*_xlfn.IFNA(VLOOKUP($B139,[1]KviZDarije1!$A$1:$K$1000, 5, 0), 0)/'[1]TOP SCORES'!B$4,0)</f>
        <v>0</v>
      </c>
      <c r="E139" s="7">
        <f>IFERROR(100*_xlfn.IFNA(VLOOKUP($B139,[1]KviZDarije2!$A$1:$K$1000, 5, 0), 0)/'[1]TOP SCORES'!C$4,0)</f>
        <v>53.333333333333336</v>
      </c>
      <c r="F139" s="7">
        <f>IFERROR(100*_xlfn.IFNA(VLOOKUP($B139,[1]KviZDarije3!$A$1:$K$1000, 5, 0), 0)/'[1]TOP SCORES'!D$4,0)</f>
        <v>0</v>
      </c>
      <c r="G139" s="7">
        <f>IFERROR(100*_xlfn.IFNA(VLOOKUP($B139,[1]KviZDarije4!$A$1:$K$1000, 5, 0), 0)/'[1]TOP SCORES'!E$4,0)</f>
        <v>0</v>
      </c>
      <c r="H139" s="7">
        <f>IFERROR(100*_xlfn.IFNA(VLOOKUP($B139,[1]KviZDarije5!$A$1:$K$1000, 5, 0), 0)/'[1]TOP SCORES'!F$4,0)</f>
        <v>0</v>
      </c>
      <c r="I139" s="7">
        <f>IFERROR(100*_xlfn.IFNA(VLOOKUP($B139,[1]KviZDarije6!$A$1:$K$1000, 5, 0), 0)/'[1]TOP SCORES'!G$4,0)</f>
        <v>0</v>
      </c>
      <c r="J139" s="7">
        <f>IFERROR(100*_xlfn.IFNA(VLOOKUP($B139,[1]KviZDarije7!$A$1:$K$1000, 5, 0), 0)/'[1]TOP SCORES'!H$4,0)</f>
        <v>0</v>
      </c>
      <c r="K139" s="7">
        <f>IFERROR(100*_xlfn.IFNA(VLOOKUP($B139,[1]KviZDarije8!$A$1:$K$1000, 5, 0), 0)/'[1]TOP SCORES'!I$4,0)</f>
        <v>0</v>
      </c>
    </row>
    <row r="140" spans="1:11" ht="15.75" x14ac:dyDescent="0.25">
      <c r="A140" s="1">
        <f ca="1">RANK(C140,C$2:C$998)</f>
        <v>138</v>
      </c>
      <c r="B140" s="11" t="s">
        <v>176</v>
      </c>
      <c r="C140" s="6" cm="1">
        <f t="array" aca="1" ref="C140" ca="1">SUM(LARGE(D140:M140,ROW(INDIRECT("1:7"))))</f>
        <v>53.333333333333336</v>
      </c>
      <c r="D140" s="7">
        <f>IFERROR(100*_xlfn.IFNA(VLOOKUP($B140,[1]KviZDarije1!$A$1:$K$1000, 5, 0), 0)/'[1]TOP SCORES'!B$4,0)</f>
        <v>53.333333333333336</v>
      </c>
      <c r="E140" s="7">
        <f>IFERROR(100*_xlfn.IFNA(VLOOKUP($B140,[1]KviZDarije2!$A$1:$K$1000, 5, 0), 0)/'[1]TOP SCORES'!C$4,0)</f>
        <v>0</v>
      </c>
      <c r="F140" s="7">
        <f>IFERROR(100*_xlfn.IFNA(VLOOKUP($B140,[1]KviZDarije3!$A$1:$K$1000, 5, 0), 0)/'[1]TOP SCORES'!D$4,0)</f>
        <v>0</v>
      </c>
      <c r="G140" s="7">
        <f>IFERROR(100*_xlfn.IFNA(VLOOKUP($B140,[1]KviZDarije4!$A$1:$K$1000, 5, 0), 0)/'[1]TOP SCORES'!E$4,0)</f>
        <v>0</v>
      </c>
      <c r="H140" s="7">
        <f>IFERROR(100*_xlfn.IFNA(VLOOKUP($B140,[1]KviZDarije5!$A$1:$K$1000, 5, 0), 0)/'[1]TOP SCORES'!F$4,0)</f>
        <v>0</v>
      </c>
      <c r="I140" s="7">
        <f>IFERROR(100*_xlfn.IFNA(VLOOKUP($B140,[1]KviZDarije6!$A$1:$K$1000, 5, 0), 0)/'[1]TOP SCORES'!G$4,0)</f>
        <v>0</v>
      </c>
      <c r="J140" s="7">
        <f>IFERROR(100*_xlfn.IFNA(VLOOKUP($B140,[1]KviZDarije7!$A$1:$K$1000, 5, 0), 0)/'[1]TOP SCORES'!H$4,0)</f>
        <v>0</v>
      </c>
      <c r="K140" s="7">
        <f>IFERROR(100*_xlfn.IFNA(VLOOKUP($B140,[1]KviZDarije8!$A$1:$K$1000, 5, 0), 0)/'[1]TOP SCORES'!I$4,0)</f>
        <v>0</v>
      </c>
    </row>
    <row r="141" spans="1:11" ht="15.75" x14ac:dyDescent="0.25">
      <c r="A141" s="1">
        <f ca="1">RANK(C141,C$2:C$998)</f>
        <v>140</v>
      </c>
      <c r="B141" s="11" t="s">
        <v>125</v>
      </c>
      <c r="C141" s="6" cm="1">
        <f t="array" aca="1" ref="C141" ca="1">SUM(LARGE(D141:M141,ROW(INDIRECT("1:7"))))</f>
        <v>51.098901098901095</v>
      </c>
      <c r="D141" s="7">
        <f>IFERROR(100*_xlfn.IFNA(VLOOKUP($B141,[1]KviZDarije1!$A$1:$K$1000, 5, 0), 0)/'[1]TOP SCORES'!B$4,0)</f>
        <v>0</v>
      </c>
      <c r="E141" s="7">
        <f>IFERROR(100*_xlfn.IFNA(VLOOKUP($B141,[1]KviZDarije2!$A$1:$K$1000, 5, 0), 0)/'[1]TOP SCORES'!C$4,0)</f>
        <v>0</v>
      </c>
      <c r="F141" s="7">
        <f>IFERROR(100*_xlfn.IFNA(VLOOKUP($B141,[1]KviZDarije3!$A$1:$K$1000, 5, 0), 0)/'[1]TOP SCORES'!D$4,0)</f>
        <v>0</v>
      </c>
      <c r="G141" s="7">
        <f>IFERROR(100*_xlfn.IFNA(VLOOKUP($B141,[1]KviZDarije4!$A$1:$K$1000, 5, 0), 0)/'[1]TOP SCORES'!E$4,0)</f>
        <v>15.384615384615385</v>
      </c>
      <c r="H141" s="7">
        <f>IFERROR(100*_xlfn.IFNA(VLOOKUP($B141,[1]KviZDarije5!$A$1:$K$1000, 5, 0), 0)/'[1]TOP SCORES'!F$4,0)</f>
        <v>0</v>
      </c>
      <c r="I141" s="7">
        <f>IFERROR(100*_xlfn.IFNA(VLOOKUP($B141,[1]KviZDarije6!$A$1:$K$1000, 5, 0), 0)/'[1]TOP SCORES'!G$4,0)</f>
        <v>0</v>
      </c>
      <c r="J141" s="7">
        <f>IFERROR(100*_xlfn.IFNA(VLOOKUP($B141,[1]KviZDarije7!$A$1:$K$1000, 5, 0), 0)/'[1]TOP SCORES'!H$4,0)</f>
        <v>14.285714285714286</v>
      </c>
      <c r="K141" s="7">
        <f>IFERROR(100*_xlfn.IFNA(VLOOKUP($B141,[1]KviZDarije8!$A$1:$K$1000, 5, 0), 0)/'[1]TOP SCORES'!I$4,0)</f>
        <v>21.428571428571427</v>
      </c>
    </row>
    <row r="142" spans="1:11" ht="15.75" x14ac:dyDescent="0.25">
      <c r="A142" s="1">
        <f ca="1">RANK(C142,C$2:C$998)</f>
        <v>141</v>
      </c>
      <c r="B142" s="10" t="s">
        <v>143</v>
      </c>
      <c r="C142" s="6" cm="1">
        <f t="array" aca="1" ref="C142" ca="1">SUM(LARGE(D142:M142,ROW(INDIRECT("1:7"))))</f>
        <v>50</v>
      </c>
      <c r="D142" s="7">
        <f>IFERROR(100*_xlfn.IFNA(VLOOKUP($B142,[1]KviZDarije1!$A$1:$K$1000, 5, 0), 0)/'[1]TOP SCORES'!B$4,0)</f>
        <v>0</v>
      </c>
      <c r="E142" s="7">
        <f>IFERROR(100*_xlfn.IFNA(VLOOKUP($B142,[1]KviZDarije2!$A$1:$K$1000, 5, 0), 0)/'[1]TOP SCORES'!C$4,0)</f>
        <v>0</v>
      </c>
      <c r="F142" s="7">
        <f>IFERROR(100*_xlfn.IFNA(VLOOKUP($B142,[1]KviZDarije3!$A$1:$K$1000, 5, 0), 0)/'[1]TOP SCORES'!D$4,0)</f>
        <v>0</v>
      </c>
      <c r="G142" s="7">
        <f>IFERROR(100*_xlfn.IFNA(VLOOKUP($B142,[1]KviZDarije4!$A$1:$K$1000, 5, 0), 0)/'[1]TOP SCORES'!E$4,0)</f>
        <v>0</v>
      </c>
      <c r="H142" s="7">
        <f>IFERROR(100*_xlfn.IFNA(VLOOKUP($B142,[1]KviZDarije5!$A$1:$K$1000, 5, 0), 0)/'[1]TOP SCORES'!F$4,0)</f>
        <v>50</v>
      </c>
      <c r="I142" s="7">
        <f>IFERROR(100*_xlfn.IFNA(VLOOKUP($B142,[1]KviZDarije6!$A$1:$K$1000, 5, 0), 0)/'[1]TOP SCORES'!G$4,0)</f>
        <v>0</v>
      </c>
      <c r="J142" s="7">
        <f>IFERROR(100*_xlfn.IFNA(VLOOKUP($B142,[1]KviZDarije7!$A$1:$K$1000, 5, 0), 0)/'[1]TOP SCORES'!H$4,0)</f>
        <v>0</v>
      </c>
      <c r="K142" s="7">
        <f>IFERROR(100*_xlfn.IFNA(VLOOKUP($B142,[1]KviZDarije8!$A$1:$K$1000, 5, 0), 0)/'[1]TOP SCORES'!I$4,0)</f>
        <v>0</v>
      </c>
    </row>
    <row r="143" spans="1:11" ht="15.75" x14ac:dyDescent="0.25">
      <c r="A143" s="1">
        <f ca="1">RANK(C143,C$2:C$998)</f>
        <v>141</v>
      </c>
      <c r="B143" s="11" t="s">
        <v>160</v>
      </c>
      <c r="C143" s="6" cm="1">
        <f t="array" aca="1" ref="C143" ca="1">SUM(LARGE(D143:M143,ROW(INDIRECT("1:7"))))</f>
        <v>50</v>
      </c>
      <c r="D143" s="7">
        <f>IFERROR(100*_xlfn.IFNA(VLOOKUP($B143,[1]KviZDarije1!$A$1:$K$1000, 5, 0), 0)/'[1]TOP SCORES'!B$4,0)</f>
        <v>0</v>
      </c>
      <c r="E143" s="7">
        <f>IFERROR(100*_xlfn.IFNA(VLOOKUP($B143,[1]KviZDarije2!$A$1:$K$1000, 5, 0), 0)/'[1]TOP SCORES'!C$4,0)</f>
        <v>0</v>
      </c>
      <c r="F143" s="7">
        <f>IFERROR(100*_xlfn.IFNA(VLOOKUP($B143,[1]KviZDarije3!$A$1:$K$1000, 5, 0), 0)/'[1]TOP SCORES'!D$4,0)</f>
        <v>0</v>
      </c>
      <c r="G143" s="7">
        <f>IFERROR(100*_xlfn.IFNA(VLOOKUP($B143,[1]KviZDarije4!$A$1:$K$1000, 5, 0), 0)/'[1]TOP SCORES'!E$4,0)</f>
        <v>0</v>
      </c>
      <c r="H143" s="7">
        <f>IFERROR(100*_xlfn.IFNA(VLOOKUP($B143,[1]KviZDarije5!$A$1:$K$1000, 5, 0), 0)/'[1]TOP SCORES'!F$4,0)</f>
        <v>50</v>
      </c>
      <c r="I143" s="7">
        <f>IFERROR(100*_xlfn.IFNA(VLOOKUP($B143,[1]KviZDarije6!$A$1:$K$1000, 5, 0), 0)/'[1]TOP SCORES'!G$4,0)</f>
        <v>0</v>
      </c>
      <c r="J143" s="7">
        <f>IFERROR(100*_xlfn.IFNA(VLOOKUP($B143,[1]KviZDarije7!$A$1:$K$1000, 5, 0), 0)/'[1]TOP SCORES'!H$4,0)</f>
        <v>0</v>
      </c>
      <c r="K143" s="7">
        <f>IFERROR(100*_xlfn.IFNA(VLOOKUP($B143,[1]KviZDarije8!$A$1:$K$1000, 5, 0), 0)/'[1]TOP SCORES'!I$4,0)</f>
        <v>0</v>
      </c>
    </row>
    <row r="144" spans="1:11" ht="15.75" x14ac:dyDescent="0.25">
      <c r="A144" s="1">
        <f ca="1">RANK(C144,C$2:C$998)</f>
        <v>143</v>
      </c>
      <c r="B144" s="11" t="s">
        <v>146</v>
      </c>
      <c r="C144" s="6" cm="1">
        <f t="array" aca="1" ref="C144" ca="1">SUM(LARGE(D144:M144,ROW(INDIRECT("1:7"))))</f>
        <v>48.095238095238095</v>
      </c>
      <c r="D144" s="7">
        <f>IFERROR(100*_xlfn.IFNA(VLOOKUP($B144,[1]KviZDarije1!$A$1:$K$1000, 5, 0), 0)/'[1]TOP SCORES'!B$4,0)</f>
        <v>26.666666666666668</v>
      </c>
      <c r="E144" s="7">
        <f>IFERROR(100*_xlfn.IFNA(VLOOKUP($B144,[1]KviZDarije2!$A$1:$K$1000, 5, 0), 0)/'[1]TOP SCORES'!C$4,0)</f>
        <v>0</v>
      </c>
      <c r="F144" s="7">
        <f>IFERROR(100*_xlfn.IFNA(VLOOKUP($B144,[1]KviZDarije3!$A$1:$K$1000, 5, 0), 0)/'[1]TOP SCORES'!D$4,0)</f>
        <v>0</v>
      </c>
      <c r="G144" s="7">
        <f>IFERROR(100*_xlfn.IFNA(VLOOKUP($B144,[1]KviZDarije4!$A$1:$K$1000, 5, 0), 0)/'[1]TOP SCORES'!E$4,0)</f>
        <v>0</v>
      </c>
      <c r="H144" s="7">
        <f>IFERROR(100*_xlfn.IFNA(VLOOKUP($B144,[1]KviZDarije5!$A$1:$K$1000, 5, 0), 0)/'[1]TOP SCORES'!F$4,0)</f>
        <v>21.428571428571427</v>
      </c>
      <c r="I144" s="7">
        <f>IFERROR(100*_xlfn.IFNA(VLOOKUP($B144,[1]KviZDarije6!$A$1:$K$1000, 5, 0), 0)/'[1]TOP SCORES'!G$4,0)</f>
        <v>0</v>
      </c>
      <c r="J144" s="7">
        <f>IFERROR(100*_xlfn.IFNA(VLOOKUP($B144,[1]KviZDarije7!$A$1:$K$1000, 5, 0), 0)/'[1]TOP SCORES'!H$4,0)</f>
        <v>0</v>
      </c>
      <c r="K144" s="7">
        <f>IFERROR(100*_xlfn.IFNA(VLOOKUP($B144,[1]KviZDarije8!$A$1:$K$1000, 5, 0), 0)/'[1]TOP SCORES'!I$4,0)</f>
        <v>0</v>
      </c>
    </row>
    <row r="145" spans="1:11" ht="15.75" x14ac:dyDescent="0.25">
      <c r="A145" s="1">
        <f ca="1">RANK(C145,C$2:C$998)</f>
        <v>144</v>
      </c>
      <c r="B145" s="11" t="s">
        <v>174</v>
      </c>
      <c r="C145" s="6" cm="1">
        <f t="array" aca="1" ref="C145" ca="1">SUM(LARGE(D145:M145,ROW(INDIRECT("1:7"))))</f>
        <v>46.666666666666664</v>
      </c>
      <c r="D145" s="7">
        <f>IFERROR(100*_xlfn.IFNA(VLOOKUP($B145,[1]KviZDarije1!$A$1:$K$1000, 5, 0), 0)/'[1]TOP SCORES'!B$4,0)</f>
        <v>46.666666666666664</v>
      </c>
      <c r="E145" s="7">
        <f>IFERROR(100*_xlfn.IFNA(VLOOKUP($B145,[1]KviZDarije2!$A$1:$K$1000, 5, 0), 0)/'[1]TOP SCORES'!C$4,0)</f>
        <v>0</v>
      </c>
      <c r="F145" s="7">
        <f>IFERROR(100*_xlfn.IFNA(VLOOKUP($B145,[1]KviZDarije3!$A$1:$K$1000, 5, 0), 0)/'[1]TOP SCORES'!D$4,0)</f>
        <v>0</v>
      </c>
      <c r="G145" s="7">
        <f>IFERROR(100*_xlfn.IFNA(VLOOKUP($B145,[1]KviZDarije4!$A$1:$K$1000, 5, 0), 0)/'[1]TOP SCORES'!E$4,0)</f>
        <v>0</v>
      </c>
      <c r="H145" s="7">
        <f>IFERROR(100*_xlfn.IFNA(VLOOKUP($B145,[1]KviZDarije5!$A$1:$K$1000, 5, 0), 0)/'[1]TOP SCORES'!F$4,0)</f>
        <v>0</v>
      </c>
      <c r="I145" s="7">
        <f>IFERROR(100*_xlfn.IFNA(VLOOKUP($B145,[1]KviZDarije6!$A$1:$K$1000, 5, 0), 0)/'[1]TOP SCORES'!G$4,0)</f>
        <v>0</v>
      </c>
      <c r="J145" s="7">
        <f>IFERROR(100*_xlfn.IFNA(VLOOKUP($B145,[1]KviZDarije7!$A$1:$K$1000, 5, 0), 0)/'[1]TOP SCORES'!H$4,0)</f>
        <v>0</v>
      </c>
      <c r="K145" s="7">
        <f>IFERROR(100*_xlfn.IFNA(VLOOKUP($B145,[1]KviZDarije8!$A$1:$K$1000, 5, 0), 0)/'[1]TOP SCORES'!I$4,0)</f>
        <v>0</v>
      </c>
    </row>
    <row r="146" spans="1:11" ht="15.75" x14ac:dyDescent="0.25">
      <c r="A146" s="1">
        <f ca="1">RANK(C146,C$2:C$998)</f>
        <v>144</v>
      </c>
      <c r="B146" s="11" t="s">
        <v>194</v>
      </c>
      <c r="C146" s="6" cm="1">
        <f t="array" aca="1" ref="C146" ca="1">SUM(LARGE(D146:M146,ROW(INDIRECT("1:7"))))</f>
        <v>46.666666666666664</v>
      </c>
      <c r="D146" s="7">
        <f>IFERROR(100*_xlfn.IFNA(VLOOKUP($B146,[1]KviZDarije1!$A$1:$K$1000, 5, 0), 0)/'[1]TOP SCORES'!B$4,0)</f>
        <v>46.666666666666664</v>
      </c>
      <c r="E146" s="7">
        <f>IFERROR(100*_xlfn.IFNA(VLOOKUP($B146,[1]KviZDarije2!$A$1:$K$1000, 5, 0), 0)/'[1]TOP SCORES'!C$4,0)</f>
        <v>0</v>
      </c>
      <c r="F146" s="7">
        <f>IFERROR(100*_xlfn.IFNA(VLOOKUP($B146,[1]KviZDarije3!$A$1:$K$1000, 5, 0), 0)/'[1]TOP SCORES'!D$4,0)</f>
        <v>0</v>
      </c>
      <c r="G146" s="7">
        <f>IFERROR(100*_xlfn.IFNA(VLOOKUP($B146,[1]KviZDarije4!$A$1:$K$1000, 5, 0), 0)/'[1]TOP SCORES'!E$4,0)</f>
        <v>0</v>
      </c>
      <c r="H146" s="7">
        <f>IFERROR(100*_xlfn.IFNA(VLOOKUP($B146,[1]KviZDarije5!$A$1:$K$1000, 5, 0), 0)/'[1]TOP SCORES'!F$4,0)</f>
        <v>0</v>
      </c>
      <c r="I146" s="7">
        <f>IFERROR(100*_xlfn.IFNA(VLOOKUP($B146,[1]KviZDarije6!$A$1:$K$1000, 5, 0), 0)/'[1]TOP SCORES'!G$4,0)</f>
        <v>0</v>
      </c>
      <c r="J146" s="7">
        <f>IFERROR(100*_xlfn.IFNA(VLOOKUP($B146,[1]KviZDarije7!$A$1:$K$1000, 5, 0), 0)/'[1]TOP SCORES'!H$4,0)</f>
        <v>0</v>
      </c>
      <c r="K146" s="7">
        <f>IFERROR(100*_xlfn.IFNA(VLOOKUP($B146,[1]KviZDarije8!$A$1:$K$1000, 5, 0), 0)/'[1]TOP SCORES'!I$4,0)</f>
        <v>0</v>
      </c>
    </row>
    <row r="147" spans="1:11" ht="15.75" x14ac:dyDescent="0.25">
      <c r="A147" s="1">
        <f ca="1">RANK(C147,C$2:C$998)</f>
        <v>146</v>
      </c>
      <c r="B147" s="11" t="s">
        <v>163</v>
      </c>
      <c r="C147" s="6" cm="1">
        <f t="array" aca="1" ref="C147" ca="1">SUM(LARGE(D147:M147,ROW(INDIRECT("1:7"))))</f>
        <v>45.054945054945058</v>
      </c>
      <c r="D147" s="7">
        <f>IFERROR(100*_xlfn.IFNA(VLOOKUP($B147,[1]KviZDarije1!$A$1:$K$1000, 5, 0), 0)/'[1]TOP SCORES'!B$4,0)</f>
        <v>0</v>
      </c>
      <c r="E147" s="7">
        <f>IFERROR(100*_xlfn.IFNA(VLOOKUP($B147,[1]KviZDarije2!$A$1:$K$1000, 5, 0), 0)/'[1]TOP SCORES'!C$4,0)</f>
        <v>0</v>
      </c>
      <c r="F147" s="7">
        <f>IFERROR(100*_xlfn.IFNA(VLOOKUP($B147,[1]KviZDarije3!$A$1:$K$1000, 5, 0), 0)/'[1]TOP SCORES'!D$4,0)</f>
        <v>0</v>
      </c>
      <c r="G147" s="7">
        <f>IFERROR(100*_xlfn.IFNA(VLOOKUP($B147,[1]KviZDarije4!$A$1:$K$1000, 5, 0), 0)/'[1]TOP SCORES'!E$4,0)</f>
        <v>30.76923076923077</v>
      </c>
      <c r="H147" s="7">
        <f>IFERROR(100*_xlfn.IFNA(VLOOKUP($B147,[1]KviZDarije5!$A$1:$K$1000, 5, 0), 0)/'[1]TOP SCORES'!F$4,0)</f>
        <v>14.285714285714286</v>
      </c>
      <c r="I147" s="7">
        <f>IFERROR(100*_xlfn.IFNA(VLOOKUP($B147,[1]KviZDarije6!$A$1:$K$1000, 5, 0), 0)/'[1]TOP SCORES'!G$4,0)</f>
        <v>0</v>
      </c>
      <c r="J147" s="7">
        <f>IFERROR(100*_xlfn.IFNA(VLOOKUP($B147,[1]KviZDarije7!$A$1:$K$1000, 5, 0), 0)/'[1]TOP SCORES'!H$4,0)</f>
        <v>0</v>
      </c>
      <c r="K147" s="7">
        <f>IFERROR(100*_xlfn.IFNA(VLOOKUP($B147,[1]KviZDarije8!$A$1:$K$1000, 5, 0), 0)/'[1]TOP SCORES'!I$4,0)</f>
        <v>0</v>
      </c>
    </row>
    <row r="148" spans="1:11" ht="15.75" x14ac:dyDescent="0.25">
      <c r="A148" s="1">
        <f ca="1">RANK(C148,C$2:C$998)</f>
        <v>147</v>
      </c>
      <c r="B148" s="11" t="s">
        <v>167</v>
      </c>
      <c r="C148" s="6" cm="1">
        <f t="array" aca="1" ref="C148" ca="1">SUM(LARGE(D148:M148,ROW(INDIRECT("1:7"))))</f>
        <v>43.956043956043956</v>
      </c>
      <c r="D148" s="7">
        <f>IFERROR(100*_xlfn.IFNA(VLOOKUP($B148,[1]KviZDarije1!$A$1:$K$1000, 5, 0), 0)/'[1]TOP SCORES'!B$4,0)</f>
        <v>0</v>
      </c>
      <c r="E148" s="7">
        <f>IFERROR(100*_xlfn.IFNA(VLOOKUP($B148,[1]KviZDarije2!$A$1:$K$1000, 5, 0), 0)/'[1]TOP SCORES'!C$4,0)</f>
        <v>0</v>
      </c>
      <c r="F148" s="7">
        <f>IFERROR(100*_xlfn.IFNA(VLOOKUP($B148,[1]KviZDarije3!$A$1:$K$1000, 5, 0), 0)/'[1]TOP SCORES'!D$4,0)</f>
        <v>28.571428571428573</v>
      </c>
      <c r="G148" s="7">
        <f>IFERROR(100*_xlfn.IFNA(VLOOKUP($B148,[1]KviZDarije4!$A$1:$K$1000, 5, 0), 0)/'[1]TOP SCORES'!E$4,0)</f>
        <v>15.384615384615385</v>
      </c>
      <c r="H148" s="7">
        <f>IFERROR(100*_xlfn.IFNA(VLOOKUP($B148,[1]KviZDarije5!$A$1:$K$1000, 5, 0), 0)/'[1]TOP SCORES'!F$4,0)</f>
        <v>0</v>
      </c>
      <c r="I148" s="7">
        <f>IFERROR(100*_xlfn.IFNA(VLOOKUP($B148,[1]KviZDarije6!$A$1:$K$1000, 5, 0), 0)/'[1]TOP SCORES'!G$4,0)</f>
        <v>0</v>
      </c>
      <c r="J148" s="7">
        <f>IFERROR(100*_xlfn.IFNA(VLOOKUP($B148,[1]KviZDarije7!$A$1:$K$1000, 5, 0), 0)/'[1]TOP SCORES'!H$4,0)</f>
        <v>0</v>
      </c>
      <c r="K148" s="7">
        <f>IFERROR(100*_xlfn.IFNA(VLOOKUP($B148,[1]KviZDarije8!$A$1:$K$1000, 5, 0), 0)/'[1]TOP SCORES'!I$4,0)</f>
        <v>0</v>
      </c>
    </row>
    <row r="149" spans="1:11" ht="15.75" x14ac:dyDescent="0.25">
      <c r="A149" s="1">
        <f ca="1">RANK(C149,C$2:C$998)</f>
        <v>148</v>
      </c>
      <c r="B149" s="11" t="s">
        <v>131</v>
      </c>
      <c r="C149" s="6" cm="1">
        <f t="array" aca="1" ref="C149" ca="1">SUM(LARGE(D149:M149,ROW(INDIRECT("1:7"))))</f>
        <v>43.406593406593409</v>
      </c>
      <c r="D149" s="7">
        <f>IFERROR(100*_xlfn.IFNA(VLOOKUP($B149,[1]KviZDarije1!$A$1:$K$1000, 5, 0), 0)/'[1]TOP SCORES'!B$4,0)</f>
        <v>0</v>
      </c>
      <c r="E149" s="7">
        <f>IFERROR(100*_xlfn.IFNA(VLOOKUP($B149,[1]KviZDarije2!$A$1:$K$1000, 5, 0), 0)/'[1]TOP SCORES'!C$4,0)</f>
        <v>0</v>
      </c>
      <c r="F149" s="7">
        <f>IFERROR(100*_xlfn.IFNA(VLOOKUP($B149,[1]KviZDarije3!$A$1:$K$1000, 5, 0), 0)/'[1]TOP SCORES'!D$4,0)</f>
        <v>0</v>
      </c>
      <c r="G149" s="7">
        <f>IFERROR(100*_xlfn.IFNA(VLOOKUP($B149,[1]KviZDarije4!$A$1:$K$1000, 5, 0), 0)/'[1]TOP SCORES'!E$4,0)</f>
        <v>7.6923076923076925</v>
      </c>
      <c r="H149" s="7">
        <f>IFERROR(100*_xlfn.IFNA(VLOOKUP($B149,[1]KviZDarije5!$A$1:$K$1000, 5, 0), 0)/'[1]TOP SCORES'!F$4,0)</f>
        <v>14.285714285714286</v>
      </c>
      <c r="I149" s="7">
        <f>IFERROR(100*_xlfn.IFNA(VLOOKUP($B149,[1]KviZDarije6!$A$1:$K$1000, 5, 0), 0)/'[1]TOP SCORES'!G$4,0)</f>
        <v>14.285714285714286</v>
      </c>
      <c r="J149" s="7">
        <f>IFERROR(100*_xlfn.IFNA(VLOOKUP($B149,[1]KviZDarije7!$A$1:$K$1000, 5, 0), 0)/'[1]TOP SCORES'!H$4,0)</f>
        <v>0</v>
      </c>
      <c r="K149" s="7">
        <f>IFERROR(100*_xlfn.IFNA(VLOOKUP($B149,[1]KviZDarije8!$A$1:$K$1000, 5, 0), 0)/'[1]TOP SCORES'!I$4,0)</f>
        <v>7.1428571428571432</v>
      </c>
    </row>
    <row r="150" spans="1:11" ht="15.75" x14ac:dyDescent="0.25">
      <c r="A150" s="1">
        <f ca="1">RANK(C150,C$2:C$998)</f>
        <v>149</v>
      </c>
      <c r="B150" s="10" t="s">
        <v>151</v>
      </c>
      <c r="C150" s="6" cm="1">
        <f t="array" aca="1" ref="C150" ca="1">SUM(LARGE(D150:M150,ROW(INDIRECT("1:7"))))</f>
        <v>42.857142857142854</v>
      </c>
      <c r="D150" s="7">
        <f>IFERROR(100*_xlfn.IFNA(VLOOKUP($B150,[1]KviZDarije1!$A$1:$K$1000, 5, 0), 0)/'[1]TOP SCORES'!B$4,0)</f>
        <v>0</v>
      </c>
      <c r="E150" s="7">
        <f>IFERROR(100*_xlfn.IFNA(VLOOKUP($B150,[1]KviZDarije2!$A$1:$K$1000, 5, 0), 0)/'[1]TOP SCORES'!C$4,0)</f>
        <v>0</v>
      </c>
      <c r="F150" s="7">
        <f>IFERROR(100*_xlfn.IFNA(VLOOKUP($B150,[1]KviZDarije3!$A$1:$K$1000, 5, 0), 0)/'[1]TOP SCORES'!D$4,0)</f>
        <v>0</v>
      </c>
      <c r="G150" s="7">
        <f>IFERROR(100*_xlfn.IFNA(VLOOKUP($B150,[1]KviZDarije4!$A$1:$K$1000, 5, 0), 0)/'[1]TOP SCORES'!E$4,0)</f>
        <v>0</v>
      </c>
      <c r="H150" s="7">
        <f>IFERROR(100*_xlfn.IFNA(VLOOKUP($B150,[1]KviZDarije5!$A$1:$K$1000, 5, 0), 0)/'[1]TOP SCORES'!F$4,0)</f>
        <v>42.857142857142854</v>
      </c>
      <c r="I150" s="7">
        <f>IFERROR(100*_xlfn.IFNA(VLOOKUP($B150,[1]KviZDarije6!$A$1:$K$1000, 5, 0), 0)/'[1]TOP SCORES'!G$4,0)</f>
        <v>0</v>
      </c>
      <c r="J150" s="7">
        <f>IFERROR(100*_xlfn.IFNA(VLOOKUP($B150,[1]KviZDarije7!$A$1:$K$1000, 5, 0), 0)/'[1]TOP SCORES'!H$4,0)</f>
        <v>0</v>
      </c>
      <c r="K150" s="7">
        <f>IFERROR(100*_xlfn.IFNA(VLOOKUP($B150,[1]KviZDarije8!$A$1:$K$1000, 5, 0), 0)/'[1]TOP SCORES'!I$4,0)</f>
        <v>0</v>
      </c>
    </row>
    <row r="151" spans="1:11" ht="15.75" x14ac:dyDescent="0.25">
      <c r="A151" s="1">
        <f ca="1">RANK(C151,C$2:C$998)</f>
        <v>149</v>
      </c>
      <c r="B151" s="11" t="s">
        <v>184</v>
      </c>
      <c r="C151" s="6" cm="1">
        <f t="array" aca="1" ref="C151" ca="1">SUM(LARGE(D151:M151,ROW(INDIRECT("1:7"))))</f>
        <v>42.857142857142854</v>
      </c>
      <c r="D151" s="7">
        <f>IFERROR(100*_xlfn.IFNA(VLOOKUP($B151,[1]KviZDarije1!$A$1:$K$1000, 5, 0), 0)/'[1]TOP SCORES'!B$4,0)</f>
        <v>0</v>
      </c>
      <c r="E151" s="7">
        <f>IFERROR(100*_xlfn.IFNA(VLOOKUP($B151,[1]KviZDarije2!$A$1:$K$1000, 5, 0), 0)/'[1]TOP SCORES'!C$4,0)</f>
        <v>0</v>
      </c>
      <c r="F151" s="7">
        <f>IFERROR(100*_xlfn.IFNA(VLOOKUP($B151,[1]KviZDarije3!$A$1:$K$1000, 5, 0), 0)/'[1]TOP SCORES'!D$4,0)</f>
        <v>0</v>
      </c>
      <c r="G151" s="7">
        <f>IFERROR(100*_xlfn.IFNA(VLOOKUP($B151,[1]KviZDarije4!$A$1:$K$1000, 5, 0), 0)/'[1]TOP SCORES'!E$4,0)</f>
        <v>0</v>
      </c>
      <c r="H151" s="7">
        <f>IFERROR(100*_xlfn.IFNA(VLOOKUP($B151,[1]KviZDarije5!$A$1:$K$1000, 5, 0), 0)/'[1]TOP SCORES'!F$4,0)</f>
        <v>42.857142857142854</v>
      </c>
      <c r="I151" s="7">
        <f>IFERROR(100*_xlfn.IFNA(VLOOKUP($B151,[1]KviZDarije6!$A$1:$K$1000, 5, 0), 0)/'[1]TOP SCORES'!G$4,0)</f>
        <v>0</v>
      </c>
      <c r="J151" s="7">
        <f>IFERROR(100*_xlfn.IFNA(VLOOKUP($B151,[1]KviZDarije7!$A$1:$K$1000, 5, 0), 0)/'[1]TOP SCORES'!H$4,0)</f>
        <v>0</v>
      </c>
      <c r="K151" s="7">
        <f>IFERROR(100*_xlfn.IFNA(VLOOKUP($B151,[1]KviZDarije8!$A$1:$K$1000, 5, 0), 0)/'[1]TOP SCORES'!I$4,0)</f>
        <v>0</v>
      </c>
    </row>
    <row r="152" spans="1:11" ht="15.75" x14ac:dyDescent="0.25">
      <c r="A152" s="1">
        <f ca="1">RANK(C152,C$2:C$998)</f>
        <v>151</v>
      </c>
      <c r="B152" s="10" t="s">
        <v>185</v>
      </c>
      <c r="C152" s="6" cm="1">
        <f t="array" aca="1" ref="C152" ca="1">SUM(LARGE(D152:M152,ROW(INDIRECT("1:7"))))</f>
        <v>40</v>
      </c>
      <c r="D152" s="7">
        <f>IFERROR(100*_xlfn.IFNA(VLOOKUP($B152,[1]KviZDarije1!$A$1:$K$1000, 5, 0), 0)/'[1]TOP SCORES'!B$4,0)</f>
        <v>40</v>
      </c>
      <c r="E152" s="7">
        <f>IFERROR(100*_xlfn.IFNA(VLOOKUP($B152,[1]KviZDarije2!$A$1:$K$1000, 5, 0), 0)/'[1]TOP SCORES'!C$4,0)</f>
        <v>0</v>
      </c>
      <c r="F152" s="7">
        <f>IFERROR(100*_xlfn.IFNA(VLOOKUP($B152,[1]KviZDarije3!$A$1:$K$1000, 5, 0), 0)/'[1]TOP SCORES'!D$4,0)</f>
        <v>0</v>
      </c>
      <c r="G152" s="7">
        <f>IFERROR(100*_xlfn.IFNA(VLOOKUP($B152,[1]KviZDarije4!$A$1:$K$1000, 5, 0), 0)/'[1]TOP SCORES'!E$4,0)</f>
        <v>0</v>
      </c>
      <c r="H152" s="7">
        <f>IFERROR(100*_xlfn.IFNA(VLOOKUP($B152,[1]KviZDarije5!$A$1:$K$1000, 5, 0), 0)/'[1]TOP SCORES'!F$4,0)</f>
        <v>0</v>
      </c>
      <c r="I152" s="7">
        <f>IFERROR(100*_xlfn.IFNA(VLOOKUP($B152,[1]KviZDarije6!$A$1:$K$1000, 5, 0), 0)/'[1]TOP SCORES'!G$4,0)</f>
        <v>0</v>
      </c>
      <c r="J152" s="7">
        <f>IFERROR(100*_xlfn.IFNA(VLOOKUP($B152,[1]KviZDarije7!$A$1:$K$1000, 5, 0), 0)/'[1]TOP SCORES'!H$4,0)</f>
        <v>0</v>
      </c>
      <c r="K152" s="7">
        <f>IFERROR(100*_xlfn.IFNA(VLOOKUP($B152,[1]KviZDarije8!$A$1:$K$1000, 5, 0), 0)/'[1]TOP SCORES'!I$4,0)</f>
        <v>0</v>
      </c>
    </row>
    <row r="153" spans="1:11" ht="15.75" x14ac:dyDescent="0.25">
      <c r="A153" s="1">
        <f ca="1">RANK(C153,C$2:C$998)</f>
        <v>151</v>
      </c>
      <c r="B153" s="11" t="s">
        <v>193</v>
      </c>
      <c r="C153" s="6" cm="1">
        <f t="array" aca="1" ref="C153" ca="1">SUM(LARGE(D153:M153,ROW(INDIRECT("1:7"))))</f>
        <v>40</v>
      </c>
      <c r="D153" s="7">
        <f>IFERROR(100*_xlfn.IFNA(VLOOKUP($B153,[1]KviZDarije1!$A$1:$K$1000, 5, 0), 0)/'[1]TOP SCORES'!B$4,0)</f>
        <v>40</v>
      </c>
      <c r="E153" s="7">
        <f>IFERROR(100*_xlfn.IFNA(VLOOKUP($B153,[1]KviZDarije2!$A$1:$K$1000, 5, 0), 0)/'[1]TOP SCORES'!C$4,0)</f>
        <v>0</v>
      </c>
      <c r="F153" s="7">
        <f>IFERROR(100*_xlfn.IFNA(VLOOKUP($B153,[1]KviZDarije3!$A$1:$K$1000, 5, 0), 0)/'[1]TOP SCORES'!D$4,0)</f>
        <v>0</v>
      </c>
      <c r="G153" s="7">
        <f>IFERROR(100*_xlfn.IFNA(VLOOKUP($B153,[1]KviZDarije4!$A$1:$K$1000, 5, 0), 0)/'[1]TOP SCORES'!E$4,0)</f>
        <v>0</v>
      </c>
      <c r="H153" s="7">
        <f>IFERROR(100*_xlfn.IFNA(VLOOKUP($B153,[1]KviZDarije5!$A$1:$K$1000, 5, 0), 0)/'[1]TOP SCORES'!F$4,0)</f>
        <v>0</v>
      </c>
      <c r="I153" s="7">
        <f>IFERROR(100*_xlfn.IFNA(VLOOKUP($B153,[1]KviZDarije6!$A$1:$K$1000, 5, 0), 0)/'[1]TOP SCORES'!G$4,0)</f>
        <v>0</v>
      </c>
      <c r="J153" s="7">
        <f>IFERROR(100*_xlfn.IFNA(VLOOKUP($B153,[1]KviZDarije7!$A$1:$K$1000, 5, 0), 0)/'[1]TOP SCORES'!H$4,0)</f>
        <v>0</v>
      </c>
      <c r="K153" s="7">
        <f>IFERROR(100*_xlfn.IFNA(VLOOKUP($B153,[1]KviZDarije8!$A$1:$K$1000, 5, 0), 0)/'[1]TOP SCORES'!I$4,0)</f>
        <v>0</v>
      </c>
    </row>
    <row r="154" spans="1:11" ht="15.75" x14ac:dyDescent="0.25">
      <c r="A154" s="1">
        <f ca="1">RANK(C154,C$2:C$998)</f>
        <v>153</v>
      </c>
      <c r="B154" s="10" t="s">
        <v>179</v>
      </c>
      <c r="C154" s="6" cm="1">
        <f t="array" aca="1" ref="C154" ca="1">SUM(LARGE(D154:M154,ROW(INDIRECT("1:7"))))</f>
        <v>35.714285714285715</v>
      </c>
      <c r="D154" s="7">
        <f>IFERROR(100*_xlfn.IFNA(VLOOKUP($B154,[1]KviZDarije1!$A$1:$K$1000, 5, 0), 0)/'[1]TOP SCORES'!B$4,0)</f>
        <v>0</v>
      </c>
      <c r="E154" s="7">
        <f>IFERROR(100*_xlfn.IFNA(VLOOKUP($B154,[1]KviZDarije2!$A$1:$K$1000, 5, 0), 0)/'[1]TOP SCORES'!C$4,0)</f>
        <v>0</v>
      </c>
      <c r="F154" s="7">
        <f>IFERROR(100*_xlfn.IFNA(VLOOKUP($B154,[1]KviZDarije3!$A$1:$K$1000, 5, 0), 0)/'[1]TOP SCORES'!D$4,0)</f>
        <v>35.714285714285715</v>
      </c>
      <c r="G154" s="7">
        <f>IFERROR(100*_xlfn.IFNA(VLOOKUP($B154,[1]KviZDarije4!$A$1:$K$1000, 5, 0), 0)/'[1]TOP SCORES'!E$4,0)</f>
        <v>0</v>
      </c>
      <c r="H154" s="7">
        <f>IFERROR(100*_xlfn.IFNA(VLOOKUP($B154,[1]KviZDarije5!$A$1:$K$1000, 5, 0), 0)/'[1]TOP SCORES'!F$4,0)</f>
        <v>0</v>
      </c>
      <c r="I154" s="7">
        <f>IFERROR(100*_xlfn.IFNA(VLOOKUP($B154,[1]KviZDarije6!$A$1:$K$1000, 5, 0), 0)/'[1]TOP SCORES'!G$4,0)</f>
        <v>0</v>
      </c>
      <c r="J154" s="7">
        <f>IFERROR(100*_xlfn.IFNA(VLOOKUP($B154,[1]KviZDarije7!$A$1:$K$1000, 5, 0), 0)/'[1]TOP SCORES'!H$4,0)</f>
        <v>0</v>
      </c>
      <c r="K154" s="7">
        <f>IFERROR(100*_xlfn.IFNA(VLOOKUP($B154,[1]KviZDarije8!$A$1:$K$1000, 5, 0), 0)/'[1]TOP SCORES'!I$4,0)</f>
        <v>0</v>
      </c>
    </row>
    <row r="155" spans="1:11" ht="15.75" x14ac:dyDescent="0.25">
      <c r="A155" s="1">
        <f ca="1">RANK(C155,C$2:C$998)</f>
        <v>154</v>
      </c>
      <c r="B155" s="10" t="s">
        <v>162</v>
      </c>
      <c r="C155" s="6" cm="1">
        <f t="array" aca="1" ref="C155" ca="1">SUM(LARGE(D155:M155,ROW(INDIRECT("1:7"))))</f>
        <v>33.333333333333336</v>
      </c>
      <c r="D155" s="7">
        <f>IFERROR(100*_xlfn.IFNA(VLOOKUP($B155,[1]KviZDarije1!$A$1:$K$1000, 5, 0), 0)/'[1]TOP SCORES'!B$4,0)</f>
        <v>33.333333333333336</v>
      </c>
      <c r="E155" s="7">
        <f>IFERROR(100*_xlfn.IFNA(VLOOKUP($B155,[1]KviZDarije2!$A$1:$K$1000, 5, 0), 0)/'[1]TOP SCORES'!C$4,0)</f>
        <v>0</v>
      </c>
      <c r="F155" s="7">
        <f>IFERROR(100*_xlfn.IFNA(VLOOKUP($B155,[1]KviZDarije3!$A$1:$K$1000, 5, 0), 0)/'[1]TOP SCORES'!D$4,0)</f>
        <v>0</v>
      </c>
      <c r="G155" s="7">
        <f>IFERROR(100*_xlfn.IFNA(VLOOKUP($B155,[1]KviZDarije4!$A$1:$K$1000, 5, 0), 0)/'[1]TOP SCORES'!E$4,0)</f>
        <v>0</v>
      </c>
      <c r="H155" s="7">
        <f>IFERROR(100*_xlfn.IFNA(VLOOKUP($B155,[1]KviZDarije5!$A$1:$K$1000, 5, 0), 0)/'[1]TOP SCORES'!F$4,0)</f>
        <v>0</v>
      </c>
      <c r="I155" s="7">
        <f>IFERROR(100*_xlfn.IFNA(VLOOKUP($B155,[1]KviZDarije6!$A$1:$K$1000, 5, 0), 0)/'[1]TOP SCORES'!G$4,0)</f>
        <v>0</v>
      </c>
      <c r="J155" s="7">
        <f>IFERROR(100*_xlfn.IFNA(VLOOKUP($B155,[1]KviZDarije7!$A$1:$K$1000, 5, 0), 0)/'[1]TOP SCORES'!H$4,0)</f>
        <v>0</v>
      </c>
      <c r="K155" s="7">
        <f>IFERROR(100*_xlfn.IFNA(VLOOKUP($B155,[1]KviZDarije8!$A$1:$K$1000, 5, 0), 0)/'[1]TOP SCORES'!I$4,0)</f>
        <v>0</v>
      </c>
    </row>
    <row r="156" spans="1:11" ht="15.75" x14ac:dyDescent="0.25">
      <c r="A156" s="1">
        <f ca="1">RANK(C156,C$2:C$998)</f>
        <v>154</v>
      </c>
      <c r="B156" s="11" t="s">
        <v>188</v>
      </c>
      <c r="C156" s="6" cm="1">
        <f t="array" aca="1" ref="C156" ca="1">SUM(LARGE(D156:M156,ROW(INDIRECT("1:7"))))</f>
        <v>33.333333333333336</v>
      </c>
      <c r="D156" s="7">
        <f>IFERROR(100*_xlfn.IFNA(VLOOKUP($B156,[1]KviZDarije1!$A$1:$K$1000, 5, 0), 0)/'[1]TOP SCORES'!B$4,0)</f>
        <v>33.333333333333336</v>
      </c>
      <c r="E156" s="7">
        <f>IFERROR(100*_xlfn.IFNA(VLOOKUP($B156,[1]KviZDarije2!$A$1:$K$1000, 5, 0), 0)/'[1]TOP SCORES'!C$4,0)</f>
        <v>0</v>
      </c>
      <c r="F156" s="7">
        <f>IFERROR(100*_xlfn.IFNA(VLOOKUP($B156,[1]KviZDarije3!$A$1:$K$1000, 5, 0), 0)/'[1]TOP SCORES'!D$4,0)</f>
        <v>0</v>
      </c>
      <c r="G156" s="7">
        <f>IFERROR(100*_xlfn.IFNA(VLOOKUP($B156,[1]KviZDarije4!$A$1:$K$1000, 5, 0), 0)/'[1]TOP SCORES'!E$4,0)</f>
        <v>0</v>
      </c>
      <c r="H156" s="7">
        <f>IFERROR(100*_xlfn.IFNA(VLOOKUP($B156,[1]KviZDarije5!$A$1:$K$1000, 5, 0), 0)/'[1]TOP SCORES'!F$4,0)</f>
        <v>0</v>
      </c>
      <c r="I156" s="7">
        <f>IFERROR(100*_xlfn.IFNA(VLOOKUP($B156,[1]KviZDarije6!$A$1:$K$1000, 5, 0), 0)/'[1]TOP SCORES'!G$4,0)</f>
        <v>0</v>
      </c>
      <c r="J156" s="7">
        <f>IFERROR(100*_xlfn.IFNA(VLOOKUP($B156,[1]KviZDarije7!$A$1:$K$1000, 5, 0), 0)/'[1]TOP SCORES'!H$4,0)</f>
        <v>0</v>
      </c>
      <c r="K156" s="7">
        <f>IFERROR(100*_xlfn.IFNA(VLOOKUP($B156,[1]KviZDarije8!$A$1:$K$1000, 5, 0), 0)/'[1]TOP SCORES'!I$4,0)</f>
        <v>0</v>
      </c>
    </row>
    <row r="157" spans="1:11" ht="15.75" x14ac:dyDescent="0.25">
      <c r="A157" s="1">
        <f ca="1">RANK(C157,C$2:C$998)</f>
        <v>154</v>
      </c>
      <c r="B157" s="11" t="s">
        <v>168</v>
      </c>
      <c r="C157" s="6" cm="1">
        <f t="array" aca="1" ref="C157" ca="1">SUM(LARGE(D157:M157,ROW(INDIRECT("1:7"))))</f>
        <v>33.333333333333336</v>
      </c>
      <c r="D157" s="7">
        <f>IFERROR(100*_xlfn.IFNA(VLOOKUP($B157,[1]KviZDarije1!$A$1:$K$1000, 5, 0), 0)/'[1]TOP SCORES'!B$4,0)</f>
        <v>33.333333333333336</v>
      </c>
      <c r="E157" s="7">
        <f>IFERROR(100*_xlfn.IFNA(VLOOKUP($B157,[1]KviZDarije2!$A$1:$K$1000, 5, 0), 0)/'[1]TOP SCORES'!C$4,0)</f>
        <v>0</v>
      </c>
      <c r="F157" s="7">
        <f>IFERROR(100*_xlfn.IFNA(VLOOKUP($B157,[1]KviZDarije3!$A$1:$K$1000, 5, 0), 0)/'[1]TOP SCORES'!D$4,0)</f>
        <v>0</v>
      </c>
      <c r="G157" s="7">
        <f>IFERROR(100*_xlfn.IFNA(VLOOKUP($B157,[1]KviZDarije4!$A$1:$K$1000, 5, 0), 0)/'[1]TOP SCORES'!E$4,0)</f>
        <v>0</v>
      </c>
      <c r="H157" s="7">
        <f>IFERROR(100*_xlfn.IFNA(VLOOKUP($B157,[1]KviZDarije5!$A$1:$K$1000, 5, 0), 0)/'[1]TOP SCORES'!F$4,0)</f>
        <v>0</v>
      </c>
      <c r="I157" s="7">
        <f>IFERROR(100*_xlfn.IFNA(VLOOKUP($B157,[1]KviZDarije6!$A$1:$K$1000, 5, 0), 0)/'[1]TOP SCORES'!G$4,0)</f>
        <v>0</v>
      </c>
      <c r="J157" s="7">
        <f>IFERROR(100*_xlfn.IFNA(VLOOKUP($B157,[1]KviZDarije7!$A$1:$K$1000, 5, 0), 0)/'[1]TOP SCORES'!H$4,0)</f>
        <v>0</v>
      </c>
      <c r="K157" s="7">
        <f>IFERROR(100*_xlfn.IFNA(VLOOKUP($B157,[1]KviZDarije8!$A$1:$K$1000, 5, 0), 0)/'[1]TOP SCORES'!I$4,0)</f>
        <v>0</v>
      </c>
    </row>
    <row r="158" spans="1:11" ht="15.75" x14ac:dyDescent="0.25">
      <c r="A158" s="1">
        <f ca="1">RANK(C158,C$2:C$998)</f>
        <v>154</v>
      </c>
      <c r="B158" s="11" t="s">
        <v>192</v>
      </c>
      <c r="C158" s="6" cm="1">
        <f t="array" aca="1" ref="C158" ca="1">SUM(LARGE(D158:M158,ROW(INDIRECT("1:7"))))</f>
        <v>33.333333333333336</v>
      </c>
      <c r="D158" s="7">
        <f>IFERROR(100*_xlfn.IFNA(VLOOKUP($B158,[1]KviZDarije1!$A$1:$K$1000, 5, 0), 0)/'[1]TOP SCORES'!B$4,0)</f>
        <v>33.333333333333336</v>
      </c>
      <c r="E158" s="7">
        <f>IFERROR(100*_xlfn.IFNA(VLOOKUP($B158,[1]KviZDarije2!$A$1:$K$1000, 5, 0), 0)/'[1]TOP SCORES'!C$4,0)</f>
        <v>0</v>
      </c>
      <c r="F158" s="7">
        <f>IFERROR(100*_xlfn.IFNA(VLOOKUP($B158,[1]KviZDarije3!$A$1:$K$1000, 5, 0), 0)/'[1]TOP SCORES'!D$4,0)</f>
        <v>0</v>
      </c>
      <c r="G158" s="7">
        <f>IFERROR(100*_xlfn.IFNA(VLOOKUP($B158,[1]KviZDarije4!$A$1:$K$1000, 5, 0), 0)/'[1]TOP SCORES'!E$4,0)</f>
        <v>0</v>
      </c>
      <c r="H158" s="7">
        <f>IFERROR(100*_xlfn.IFNA(VLOOKUP($B158,[1]KviZDarije5!$A$1:$K$1000, 5, 0), 0)/'[1]TOP SCORES'!F$4,0)</f>
        <v>0</v>
      </c>
      <c r="I158" s="7">
        <f>IFERROR(100*_xlfn.IFNA(VLOOKUP($B158,[1]KviZDarije6!$A$1:$K$1000, 5, 0), 0)/'[1]TOP SCORES'!G$4,0)</f>
        <v>0</v>
      </c>
      <c r="J158" s="7">
        <f>IFERROR(100*_xlfn.IFNA(VLOOKUP($B158,[1]KviZDarije7!$A$1:$K$1000, 5, 0), 0)/'[1]TOP SCORES'!H$4,0)</f>
        <v>0</v>
      </c>
      <c r="K158" s="7">
        <f>IFERROR(100*_xlfn.IFNA(VLOOKUP($B158,[1]KviZDarije8!$A$1:$K$1000, 5, 0), 0)/'[1]TOP SCORES'!I$4,0)</f>
        <v>0</v>
      </c>
    </row>
    <row r="159" spans="1:11" ht="15.75" x14ac:dyDescent="0.25">
      <c r="A159" s="1">
        <f ca="1">RANK(C159,C$2:C$998)</f>
        <v>154</v>
      </c>
      <c r="B159" s="11" t="s">
        <v>198</v>
      </c>
      <c r="C159" s="6" cm="1">
        <f t="array" aca="1" ref="C159" ca="1">SUM(LARGE(D159:M159,ROW(INDIRECT("1:7"))))</f>
        <v>33.333333333333336</v>
      </c>
      <c r="D159" s="7">
        <f>IFERROR(100*_xlfn.IFNA(VLOOKUP($B159,[1]KviZDarije1!$A$1:$K$1000, 5, 0), 0)/'[1]TOP SCORES'!B$4,0)</f>
        <v>33.333333333333336</v>
      </c>
      <c r="E159" s="7">
        <f>IFERROR(100*_xlfn.IFNA(VLOOKUP($B159,[1]KviZDarije2!$A$1:$K$1000, 5, 0), 0)/'[1]TOP SCORES'!C$4,0)</f>
        <v>0</v>
      </c>
      <c r="F159" s="7">
        <f>IFERROR(100*_xlfn.IFNA(VLOOKUP($B159,[1]KviZDarije3!$A$1:$K$1000, 5, 0), 0)/'[1]TOP SCORES'!D$4,0)</f>
        <v>0</v>
      </c>
      <c r="G159" s="7">
        <f>IFERROR(100*_xlfn.IFNA(VLOOKUP($B159,[1]KviZDarije4!$A$1:$K$1000, 5, 0), 0)/'[1]TOP SCORES'!E$4,0)</f>
        <v>0</v>
      </c>
      <c r="H159" s="7">
        <f>IFERROR(100*_xlfn.IFNA(VLOOKUP($B159,[1]KviZDarije5!$A$1:$K$1000, 5, 0), 0)/'[1]TOP SCORES'!F$4,0)</f>
        <v>0</v>
      </c>
      <c r="I159" s="7">
        <f>IFERROR(100*_xlfn.IFNA(VLOOKUP($B159,[1]KviZDarije6!$A$1:$K$1000, 5, 0), 0)/'[1]TOP SCORES'!G$4,0)</f>
        <v>0</v>
      </c>
      <c r="J159" s="7">
        <f>IFERROR(100*_xlfn.IFNA(VLOOKUP($B159,[1]KviZDarije7!$A$1:$K$1000, 5, 0), 0)/'[1]TOP SCORES'!H$4,0)</f>
        <v>0</v>
      </c>
      <c r="K159" s="7">
        <f>IFERROR(100*_xlfn.IFNA(VLOOKUP($B159,[1]KviZDarije8!$A$1:$K$1000, 5, 0), 0)/'[1]TOP SCORES'!I$4,0)</f>
        <v>0</v>
      </c>
    </row>
    <row r="160" spans="1:11" ht="15.75" x14ac:dyDescent="0.25">
      <c r="A160" s="1">
        <f ca="1">RANK(C160,C$2:C$998)</f>
        <v>154</v>
      </c>
      <c r="B160" s="11" t="s">
        <v>170</v>
      </c>
      <c r="C160" s="6" cm="1">
        <f t="array" aca="1" ref="C160" ca="1">SUM(LARGE(D160:M160,ROW(INDIRECT("1:7"))))</f>
        <v>33.333333333333336</v>
      </c>
      <c r="D160" s="7">
        <f>IFERROR(100*_xlfn.IFNA(VLOOKUP($B160,[1]KviZDarije1!$A$1:$K$1000, 5, 0), 0)/'[1]TOP SCORES'!B$4,0)</f>
        <v>0</v>
      </c>
      <c r="E160" s="7">
        <f>IFERROR(100*_xlfn.IFNA(VLOOKUP($B160,[1]KviZDarije2!$A$1:$K$1000, 5, 0), 0)/'[1]TOP SCORES'!C$4,0)</f>
        <v>33.333333333333336</v>
      </c>
      <c r="F160" s="7">
        <f>IFERROR(100*_xlfn.IFNA(VLOOKUP($B160,[1]KviZDarije3!$A$1:$K$1000, 5, 0), 0)/'[1]TOP SCORES'!D$4,0)</f>
        <v>0</v>
      </c>
      <c r="G160" s="7">
        <f>IFERROR(100*_xlfn.IFNA(VLOOKUP($B160,[1]KviZDarije4!$A$1:$K$1000, 5, 0), 0)/'[1]TOP SCORES'!E$4,0)</f>
        <v>0</v>
      </c>
      <c r="H160" s="7">
        <f>IFERROR(100*_xlfn.IFNA(VLOOKUP($B160,[1]KviZDarije5!$A$1:$K$1000, 5, 0), 0)/'[1]TOP SCORES'!F$4,0)</f>
        <v>0</v>
      </c>
      <c r="I160" s="7">
        <f>IFERROR(100*_xlfn.IFNA(VLOOKUP($B160,[1]KviZDarije6!$A$1:$K$1000, 5, 0), 0)/'[1]TOP SCORES'!G$4,0)</f>
        <v>0</v>
      </c>
      <c r="J160" s="7">
        <f>IFERROR(100*_xlfn.IFNA(VLOOKUP($B160,[1]KviZDarije7!$A$1:$K$1000, 5, 0), 0)/'[1]TOP SCORES'!H$4,0)</f>
        <v>0</v>
      </c>
      <c r="K160" s="7">
        <f>IFERROR(100*_xlfn.IFNA(VLOOKUP($B160,[1]KviZDarije8!$A$1:$K$1000, 5, 0), 0)/'[1]TOP SCORES'!I$4,0)</f>
        <v>0</v>
      </c>
    </row>
    <row r="161" spans="1:11" ht="15.75" x14ac:dyDescent="0.25">
      <c r="A161" s="1">
        <f ca="1">RANK(C161,C$2:C$998)</f>
        <v>160</v>
      </c>
      <c r="B161" s="10" t="s">
        <v>177</v>
      </c>
      <c r="C161" s="6" cm="1">
        <f t="array" aca="1" ref="C161" ca="1">SUM(LARGE(D161:M161,ROW(INDIRECT("1:7"))))</f>
        <v>30.76923076923077</v>
      </c>
      <c r="D161" s="7">
        <f>IFERROR(100*_xlfn.IFNA(VLOOKUP($B161,[1]KviZDarije1!$A$1:$K$1000, 5, 0), 0)/'[1]TOP SCORES'!B$4,0)</f>
        <v>0</v>
      </c>
      <c r="E161" s="7">
        <f>IFERROR(100*_xlfn.IFNA(VLOOKUP($B161,[1]KviZDarije2!$A$1:$K$1000, 5, 0), 0)/'[1]TOP SCORES'!C$4,0)</f>
        <v>0</v>
      </c>
      <c r="F161" s="7">
        <f>IFERROR(100*_xlfn.IFNA(VLOOKUP($B161,[1]KviZDarije3!$A$1:$K$1000, 5, 0), 0)/'[1]TOP SCORES'!D$4,0)</f>
        <v>0</v>
      </c>
      <c r="G161" s="7">
        <f>IFERROR(100*_xlfn.IFNA(VLOOKUP($B161,[1]KviZDarije4!$A$1:$K$1000, 5, 0), 0)/'[1]TOP SCORES'!E$4,0)</f>
        <v>30.76923076923077</v>
      </c>
      <c r="H161" s="7">
        <f>IFERROR(100*_xlfn.IFNA(VLOOKUP($B161,[1]KviZDarije5!$A$1:$K$1000, 5, 0), 0)/'[1]TOP SCORES'!F$4,0)</f>
        <v>0</v>
      </c>
      <c r="I161" s="7">
        <f>IFERROR(100*_xlfn.IFNA(VLOOKUP($B161,[1]KviZDarije6!$A$1:$K$1000, 5, 0), 0)/'[1]TOP SCORES'!G$4,0)</f>
        <v>0</v>
      </c>
      <c r="J161" s="7">
        <f>IFERROR(100*_xlfn.IFNA(VLOOKUP($B161,[1]KviZDarije7!$A$1:$K$1000, 5, 0), 0)/'[1]TOP SCORES'!H$4,0)</f>
        <v>0</v>
      </c>
      <c r="K161" s="7">
        <f>IFERROR(100*_xlfn.IFNA(VLOOKUP($B161,[1]KviZDarije8!$A$1:$K$1000, 5, 0), 0)/'[1]TOP SCORES'!I$4,0)</f>
        <v>0</v>
      </c>
    </row>
    <row r="162" spans="1:11" ht="15.75" x14ac:dyDescent="0.25">
      <c r="A162" s="1">
        <f ca="1">RANK(C162,C$2:C$998)</f>
        <v>161</v>
      </c>
      <c r="B162" s="10" t="s">
        <v>173</v>
      </c>
      <c r="C162" s="6" cm="1">
        <f t="array" aca="1" ref="C162" ca="1">SUM(LARGE(D162:M162,ROW(INDIRECT("1:7"))))</f>
        <v>28.571428571428573</v>
      </c>
      <c r="D162" s="7">
        <f>IFERROR(100*_xlfn.IFNA(VLOOKUP($B162,[1]KviZDarije1!$A$1:$K$1000, 5, 0), 0)/'[1]TOP SCORES'!B$4,0)</f>
        <v>0</v>
      </c>
      <c r="E162" s="7">
        <f>IFERROR(100*_xlfn.IFNA(VLOOKUP($B162,[1]KviZDarije2!$A$1:$K$1000, 5, 0), 0)/'[1]TOP SCORES'!C$4,0)</f>
        <v>0</v>
      </c>
      <c r="F162" s="7">
        <f>IFERROR(100*_xlfn.IFNA(VLOOKUP($B162,[1]KviZDarije3!$A$1:$K$1000, 5, 0), 0)/'[1]TOP SCORES'!D$4,0)</f>
        <v>0</v>
      </c>
      <c r="G162" s="7">
        <f>IFERROR(100*_xlfn.IFNA(VLOOKUP($B162,[1]KviZDarije4!$A$1:$K$1000, 5, 0), 0)/'[1]TOP SCORES'!E$4,0)</f>
        <v>0</v>
      </c>
      <c r="H162" s="7">
        <f>IFERROR(100*_xlfn.IFNA(VLOOKUP($B162,[1]KviZDarije5!$A$1:$K$1000, 5, 0), 0)/'[1]TOP SCORES'!F$4,0)</f>
        <v>28.571428571428573</v>
      </c>
      <c r="I162" s="7">
        <f>IFERROR(100*_xlfn.IFNA(VLOOKUP($B162,[1]KviZDarije6!$A$1:$K$1000, 5, 0), 0)/'[1]TOP SCORES'!G$4,0)</f>
        <v>0</v>
      </c>
      <c r="J162" s="7">
        <f>IFERROR(100*_xlfn.IFNA(VLOOKUP($B162,[1]KviZDarije7!$A$1:$K$1000, 5, 0), 0)/'[1]TOP SCORES'!H$4,0)</f>
        <v>0</v>
      </c>
      <c r="K162" s="7">
        <f>IFERROR(100*_xlfn.IFNA(VLOOKUP($B162,[1]KviZDarije8!$A$1:$K$1000, 5, 0), 0)/'[1]TOP SCORES'!I$4,0)</f>
        <v>0</v>
      </c>
    </row>
    <row r="163" spans="1:11" ht="15.75" x14ac:dyDescent="0.25">
      <c r="A163" s="1">
        <f ca="1">RANK(C163,C$2:C$998)</f>
        <v>162</v>
      </c>
      <c r="B163" s="10" t="s">
        <v>197</v>
      </c>
      <c r="C163" s="6" cm="1">
        <f t="array" aca="1" ref="C163" ca="1">SUM(LARGE(D163:M163,ROW(INDIRECT("1:7"))))</f>
        <v>26.666666666666668</v>
      </c>
      <c r="D163" s="7">
        <f>IFERROR(100*_xlfn.IFNA(VLOOKUP($B163,[1]KviZDarije1!$A$1:$K$1000, 5, 0), 0)/'[1]TOP SCORES'!B$4,0)</f>
        <v>26.666666666666668</v>
      </c>
      <c r="E163" s="7">
        <f>IFERROR(100*_xlfn.IFNA(VLOOKUP($B163,[1]KviZDarije2!$A$1:$K$1000, 5, 0), 0)/'[1]TOP SCORES'!C$4,0)</f>
        <v>0</v>
      </c>
      <c r="F163" s="7">
        <f>IFERROR(100*_xlfn.IFNA(VLOOKUP($B163,[1]KviZDarije3!$A$1:$K$1000, 5, 0), 0)/'[1]TOP SCORES'!D$4,0)</f>
        <v>0</v>
      </c>
      <c r="G163" s="7">
        <f>IFERROR(100*_xlfn.IFNA(VLOOKUP($B163,[1]KviZDarije4!$A$1:$K$1000, 5, 0), 0)/'[1]TOP SCORES'!E$4,0)</f>
        <v>0</v>
      </c>
      <c r="H163" s="7">
        <f>IFERROR(100*_xlfn.IFNA(VLOOKUP($B163,[1]KviZDarije5!$A$1:$K$1000, 5, 0), 0)/'[1]TOP SCORES'!F$4,0)</f>
        <v>0</v>
      </c>
      <c r="I163" s="7">
        <f>IFERROR(100*_xlfn.IFNA(VLOOKUP($B163,[1]KviZDarije6!$A$1:$K$1000, 5, 0), 0)/'[1]TOP SCORES'!G$4,0)</f>
        <v>0</v>
      </c>
      <c r="J163" s="7">
        <f>IFERROR(100*_xlfn.IFNA(VLOOKUP($B163,[1]KviZDarije7!$A$1:$K$1000, 5, 0), 0)/'[1]TOP SCORES'!H$4,0)</f>
        <v>0</v>
      </c>
      <c r="K163" s="7">
        <f>IFERROR(100*_xlfn.IFNA(VLOOKUP($B163,[1]KviZDarije8!$A$1:$K$1000, 5, 0), 0)/'[1]TOP SCORES'!I$4,0)</f>
        <v>0</v>
      </c>
    </row>
    <row r="164" spans="1:11" ht="15.75" x14ac:dyDescent="0.25">
      <c r="A164" s="1">
        <f ca="1">RANK(C164,C$2:C$998)</f>
        <v>162</v>
      </c>
      <c r="B164" s="11" t="s">
        <v>200</v>
      </c>
      <c r="C164" s="6" cm="1">
        <f t="array" aca="1" ref="C164" ca="1">SUM(LARGE(D164:M164,ROW(INDIRECT("1:7"))))</f>
        <v>26.666666666666668</v>
      </c>
      <c r="D164" s="7">
        <f>IFERROR(100*_xlfn.IFNA(VLOOKUP($B164,[1]KviZDarije1!$A$1:$K$1000, 5, 0), 0)/'[1]TOP SCORES'!B$4,0)</f>
        <v>26.666666666666668</v>
      </c>
      <c r="E164" s="7">
        <f>IFERROR(100*_xlfn.IFNA(VLOOKUP($B164,[1]KviZDarije2!$A$1:$K$1000, 5, 0), 0)/'[1]TOP SCORES'!C$4,0)</f>
        <v>0</v>
      </c>
      <c r="F164" s="7">
        <f>IFERROR(100*_xlfn.IFNA(VLOOKUP($B164,[1]KviZDarije3!$A$1:$K$1000, 5, 0), 0)/'[1]TOP SCORES'!D$4,0)</f>
        <v>0</v>
      </c>
      <c r="G164" s="7">
        <f>IFERROR(100*_xlfn.IFNA(VLOOKUP($B164,[1]KviZDarije4!$A$1:$K$1000, 5, 0), 0)/'[1]TOP SCORES'!E$4,0)</f>
        <v>0</v>
      </c>
      <c r="H164" s="7">
        <f>IFERROR(100*_xlfn.IFNA(VLOOKUP($B164,[1]KviZDarije5!$A$1:$K$1000, 5, 0), 0)/'[1]TOP SCORES'!F$4,0)</f>
        <v>0</v>
      </c>
      <c r="I164" s="7">
        <f>IFERROR(100*_xlfn.IFNA(VLOOKUP($B164,[1]KviZDarije6!$A$1:$K$1000, 5, 0), 0)/'[1]TOP SCORES'!G$4,0)</f>
        <v>0</v>
      </c>
      <c r="J164" s="7">
        <f>IFERROR(100*_xlfn.IFNA(VLOOKUP($B164,[1]KviZDarije7!$A$1:$K$1000, 5, 0), 0)/'[1]TOP SCORES'!H$4,0)</f>
        <v>0</v>
      </c>
      <c r="K164" s="7">
        <f>IFERROR(100*_xlfn.IFNA(VLOOKUP($B164,[1]KviZDarije8!$A$1:$K$1000, 5, 0), 0)/'[1]TOP SCORES'!I$4,0)</f>
        <v>0</v>
      </c>
    </row>
    <row r="165" spans="1:11" ht="15.75" x14ac:dyDescent="0.25">
      <c r="A165" s="1">
        <f ca="1">RANK(C165,C$2:C$998)</f>
        <v>164</v>
      </c>
      <c r="B165" s="11" t="s">
        <v>183</v>
      </c>
      <c r="C165" s="6" cm="1">
        <f t="array" aca="1" ref="C165" ca="1">SUM(LARGE(D165:M165,ROW(INDIRECT("1:7"))))</f>
        <v>23.076923076923077</v>
      </c>
      <c r="D165" s="7">
        <f>IFERROR(100*_xlfn.IFNA(VLOOKUP($B165,[1]KviZDarije1!$A$1:$K$1000, 5, 0), 0)/'[1]TOP SCORES'!B$4,0)</f>
        <v>0</v>
      </c>
      <c r="E165" s="7">
        <f>IFERROR(100*_xlfn.IFNA(VLOOKUP($B165,[1]KviZDarije2!$A$1:$K$1000, 5, 0), 0)/'[1]TOP SCORES'!C$4,0)</f>
        <v>0</v>
      </c>
      <c r="F165" s="7">
        <f>IFERROR(100*_xlfn.IFNA(VLOOKUP($B165,[1]KviZDarije3!$A$1:$K$1000, 5, 0), 0)/'[1]TOP SCORES'!D$4,0)</f>
        <v>0</v>
      </c>
      <c r="G165" s="7">
        <f>IFERROR(100*_xlfn.IFNA(VLOOKUP($B165,[1]KviZDarije4!$A$1:$K$1000, 5, 0), 0)/'[1]TOP SCORES'!E$4,0)</f>
        <v>23.076923076923077</v>
      </c>
      <c r="H165" s="7">
        <f>IFERROR(100*_xlfn.IFNA(VLOOKUP($B165,[1]KviZDarije5!$A$1:$K$1000, 5, 0), 0)/'[1]TOP SCORES'!F$4,0)</f>
        <v>0</v>
      </c>
      <c r="I165" s="7">
        <f>IFERROR(100*_xlfn.IFNA(VLOOKUP($B165,[1]KviZDarije6!$A$1:$K$1000, 5, 0), 0)/'[1]TOP SCORES'!G$4,0)</f>
        <v>0</v>
      </c>
      <c r="J165" s="7">
        <f>IFERROR(100*_xlfn.IFNA(VLOOKUP($B165,[1]KviZDarije7!$A$1:$K$1000, 5, 0), 0)/'[1]TOP SCORES'!H$4,0)</f>
        <v>0</v>
      </c>
      <c r="K165" s="7">
        <f>IFERROR(100*_xlfn.IFNA(VLOOKUP($B165,[1]KviZDarije8!$A$1:$K$1000, 5, 0), 0)/'[1]TOP SCORES'!I$4,0)</f>
        <v>0</v>
      </c>
    </row>
    <row r="166" spans="1:11" ht="15.75" x14ac:dyDescent="0.25">
      <c r="A166" s="1">
        <f ca="1">RANK(C166,C$2:C$998)</f>
        <v>165</v>
      </c>
      <c r="B166" s="11" t="s">
        <v>199</v>
      </c>
      <c r="C166" s="6" cm="1">
        <f t="array" aca="1" ref="C166" ca="1">SUM(LARGE(D166:M166,ROW(INDIRECT("1:7"))))</f>
        <v>20</v>
      </c>
      <c r="D166" s="7">
        <f>IFERROR(100*_xlfn.IFNA(VLOOKUP($B166,[1]KviZDarije1!$A$1:$K$1000, 5, 0), 0)/'[1]TOP SCORES'!B$4,0)</f>
        <v>20</v>
      </c>
      <c r="E166" s="7">
        <f>IFERROR(100*_xlfn.IFNA(VLOOKUP($B166,[1]KviZDarije2!$A$1:$K$1000, 5, 0), 0)/'[1]TOP SCORES'!C$4,0)</f>
        <v>0</v>
      </c>
      <c r="F166" s="7">
        <f>IFERROR(100*_xlfn.IFNA(VLOOKUP($B166,[1]KviZDarije3!$A$1:$K$1000, 5, 0), 0)/'[1]TOP SCORES'!D$4,0)</f>
        <v>0</v>
      </c>
      <c r="G166" s="7">
        <f>IFERROR(100*_xlfn.IFNA(VLOOKUP($B166,[1]KviZDarije4!$A$1:$K$1000, 5, 0), 0)/'[1]TOP SCORES'!E$4,0)</f>
        <v>0</v>
      </c>
      <c r="H166" s="7">
        <f>IFERROR(100*_xlfn.IFNA(VLOOKUP($B166,[1]KviZDarije5!$A$1:$K$1000, 5, 0), 0)/'[1]TOP SCORES'!F$4,0)</f>
        <v>0</v>
      </c>
      <c r="I166" s="7">
        <f>IFERROR(100*_xlfn.IFNA(VLOOKUP($B166,[1]KviZDarije6!$A$1:$K$1000, 5, 0), 0)/'[1]TOP SCORES'!G$4,0)</f>
        <v>0</v>
      </c>
      <c r="J166" s="7">
        <f>IFERROR(100*_xlfn.IFNA(VLOOKUP($B166,[1]KviZDarije7!$A$1:$K$1000, 5, 0), 0)/'[1]TOP SCORES'!H$4,0)</f>
        <v>0</v>
      </c>
      <c r="K166" s="7">
        <f>IFERROR(100*_xlfn.IFNA(VLOOKUP($B166,[1]KviZDarije8!$A$1:$K$1000, 5, 0), 0)/'[1]TOP SCORES'!I$4,0)</f>
        <v>0</v>
      </c>
    </row>
    <row r="167" spans="1:11" ht="15.75" x14ac:dyDescent="0.25">
      <c r="A167" s="1">
        <f ca="1">RANK(C167,C$2:C$998)</f>
        <v>165</v>
      </c>
      <c r="B167" s="11" t="s">
        <v>191</v>
      </c>
      <c r="C167" s="6" cm="1">
        <f t="array" aca="1" ref="C167" ca="1">SUM(LARGE(D167:M167,ROW(INDIRECT("1:7"))))</f>
        <v>20</v>
      </c>
      <c r="D167" s="7">
        <f>IFERROR(100*_xlfn.IFNA(VLOOKUP($B167,[1]KviZDarije1!$A$1:$K$1000, 5, 0), 0)/'[1]TOP SCORES'!B$4,0)</f>
        <v>20</v>
      </c>
      <c r="E167" s="7">
        <f>IFERROR(100*_xlfn.IFNA(VLOOKUP($B167,[1]KviZDarije2!$A$1:$K$1000, 5, 0), 0)/'[1]TOP SCORES'!C$4,0)</f>
        <v>0</v>
      </c>
      <c r="F167" s="7">
        <f>IFERROR(100*_xlfn.IFNA(VLOOKUP($B167,[1]KviZDarije3!$A$1:$K$1000, 5, 0), 0)/'[1]TOP SCORES'!D$4,0)</f>
        <v>0</v>
      </c>
      <c r="G167" s="7">
        <f>IFERROR(100*_xlfn.IFNA(VLOOKUP($B167,[1]KviZDarije4!$A$1:$K$1000, 5, 0), 0)/'[1]TOP SCORES'!E$4,0)</f>
        <v>0</v>
      </c>
      <c r="H167" s="7">
        <f>IFERROR(100*_xlfn.IFNA(VLOOKUP($B167,[1]KviZDarije5!$A$1:$K$1000, 5, 0), 0)/'[1]TOP SCORES'!F$4,0)</f>
        <v>0</v>
      </c>
      <c r="I167" s="7">
        <f>IFERROR(100*_xlfn.IFNA(VLOOKUP($B167,[1]KviZDarije6!$A$1:$K$1000, 5, 0), 0)/'[1]TOP SCORES'!G$4,0)</f>
        <v>0</v>
      </c>
      <c r="J167" s="7">
        <f>IFERROR(100*_xlfn.IFNA(VLOOKUP($B167,[1]KviZDarije7!$A$1:$K$1000, 5, 0), 0)/'[1]TOP SCORES'!H$4,0)</f>
        <v>0</v>
      </c>
      <c r="K167" s="7">
        <f>IFERROR(100*_xlfn.IFNA(VLOOKUP($B167,[1]KviZDarije8!$A$1:$K$1000, 5, 0), 0)/'[1]TOP SCORES'!I$4,0)</f>
        <v>0</v>
      </c>
    </row>
    <row r="168" spans="1:11" ht="15.75" x14ac:dyDescent="0.25">
      <c r="A168" s="1">
        <f ca="1">RANK(C168,C$2:C$998)</f>
        <v>167</v>
      </c>
      <c r="B168" s="11" t="s">
        <v>195</v>
      </c>
      <c r="C168" s="6" cm="1">
        <f t="array" aca="1" ref="C168" ca="1">SUM(LARGE(D168:M168,ROW(INDIRECT("1:7"))))</f>
        <v>14.285714285714286</v>
      </c>
      <c r="D168" s="7">
        <f>IFERROR(100*_xlfn.IFNA(VLOOKUP($B168,[1]KviZDarije1!$A$1:$K$1000, 5, 0), 0)/'[1]TOP SCORES'!B$4,0)</f>
        <v>0</v>
      </c>
      <c r="E168" s="7">
        <f>IFERROR(100*_xlfn.IFNA(VLOOKUP($B168,[1]KviZDarije2!$A$1:$K$1000, 5, 0), 0)/'[1]TOP SCORES'!C$4,0)</f>
        <v>0</v>
      </c>
      <c r="F168" s="7">
        <f>IFERROR(100*_xlfn.IFNA(VLOOKUP($B168,[1]KviZDarije3!$A$1:$K$1000, 5, 0), 0)/'[1]TOP SCORES'!D$4,0)</f>
        <v>14.285714285714286</v>
      </c>
      <c r="G168" s="7">
        <f>IFERROR(100*_xlfn.IFNA(VLOOKUP($B168,[1]KviZDarije4!$A$1:$K$1000, 5, 0), 0)/'[1]TOP SCORES'!E$4,0)</f>
        <v>0</v>
      </c>
      <c r="H168" s="7">
        <f>IFERROR(100*_xlfn.IFNA(VLOOKUP($B168,[1]KviZDarije5!$A$1:$K$1000, 5, 0), 0)/'[1]TOP SCORES'!F$4,0)</f>
        <v>0</v>
      </c>
      <c r="I168" s="7">
        <f>IFERROR(100*_xlfn.IFNA(VLOOKUP($B168,[1]KviZDarije6!$A$1:$K$1000, 5, 0), 0)/'[1]TOP SCORES'!G$4,0)</f>
        <v>0</v>
      </c>
      <c r="J168" s="7">
        <f>IFERROR(100*_xlfn.IFNA(VLOOKUP($B168,[1]KviZDarije7!$A$1:$K$1000, 5, 0), 0)/'[1]TOP SCORES'!H$4,0)</f>
        <v>0</v>
      </c>
      <c r="K168" s="7">
        <f>IFERROR(100*_xlfn.IFNA(VLOOKUP($B168,[1]KviZDarije8!$A$1:$K$1000, 5, 0), 0)/'[1]TOP SCORES'!I$4,0)</f>
        <v>0</v>
      </c>
    </row>
    <row r="169" spans="1:11" ht="15.75" x14ac:dyDescent="0.25">
      <c r="A169" s="1">
        <f ca="1">RANK(C169,C$2:C$998)</f>
        <v>167</v>
      </c>
      <c r="B169" s="11" t="s">
        <v>186</v>
      </c>
      <c r="C169" s="6" cm="1">
        <f t="array" aca="1" ref="C169" ca="1">SUM(LARGE(D169:M169,ROW(INDIRECT("1:7"))))</f>
        <v>14.285714285714286</v>
      </c>
      <c r="D169" s="7">
        <f>IFERROR(100*_xlfn.IFNA(VLOOKUP($B169,[1]KviZDarije1!$A$1:$K$1000, 5, 0), 0)/'[1]TOP SCORES'!B$4,0)</f>
        <v>0</v>
      </c>
      <c r="E169" s="7">
        <f>IFERROR(100*_xlfn.IFNA(VLOOKUP($B169,[1]KviZDarije2!$A$1:$K$1000, 5, 0), 0)/'[1]TOP SCORES'!C$4,0)</f>
        <v>0</v>
      </c>
      <c r="F169" s="7">
        <f>IFERROR(100*_xlfn.IFNA(VLOOKUP($B169,[1]KviZDarije3!$A$1:$K$1000, 5, 0), 0)/'[1]TOP SCORES'!D$4,0)</f>
        <v>0</v>
      </c>
      <c r="G169" s="7">
        <f>IFERROR(100*_xlfn.IFNA(VLOOKUP($B169,[1]KviZDarije4!$A$1:$K$1000, 5, 0), 0)/'[1]TOP SCORES'!E$4,0)</f>
        <v>0</v>
      </c>
      <c r="H169" s="7">
        <f>IFERROR(100*_xlfn.IFNA(VLOOKUP($B169,[1]KviZDarije5!$A$1:$K$1000, 5, 0), 0)/'[1]TOP SCORES'!F$4,0)</f>
        <v>14.285714285714286</v>
      </c>
      <c r="I169" s="7">
        <f>IFERROR(100*_xlfn.IFNA(VLOOKUP($B169,[1]KviZDarije6!$A$1:$K$1000, 5, 0), 0)/'[1]TOP SCORES'!G$4,0)</f>
        <v>0</v>
      </c>
      <c r="J169" s="7">
        <f>IFERROR(100*_xlfn.IFNA(VLOOKUP($B169,[1]KviZDarije7!$A$1:$K$1000, 5, 0), 0)/'[1]TOP SCORES'!H$4,0)</f>
        <v>0</v>
      </c>
      <c r="K169" s="7">
        <f>IFERROR(100*_xlfn.IFNA(VLOOKUP($B169,[1]KviZDarije8!$A$1:$K$1000, 5, 0), 0)/'[1]TOP SCORES'!I$4,0)</f>
        <v>0</v>
      </c>
    </row>
    <row r="170" spans="1:11" ht="15.75" x14ac:dyDescent="0.25">
      <c r="A170" s="1">
        <f ca="1">RANK(C170,C$2:C$998)</f>
        <v>169</v>
      </c>
      <c r="B170" s="11" t="s">
        <v>204</v>
      </c>
      <c r="C170" s="6" cm="1">
        <f t="array" aca="1" ref="C170" ca="1">SUM(LARGE(D170:M170,ROW(INDIRECT("1:7"))))</f>
        <v>13.333333333333334</v>
      </c>
      <c r="D170" s="7">
        <f>IFERROR(100*_xlfn.IFNA(VLOOKUP($B170,[1]KviZDarije1!$A$1:$K$1000, 5, 0), 0)/'[1]TOP SCORES'!B$4,0)</f>
        <v>13.333333333333334</v>
      </c>
      <c r="E170" s="7">
        <f>IFERROR(100*_xlfn.IFNA(VLOOKUP($B170,[1]KviZDarije2!$A$1:$K$1000, 5, 0), 0)/'[1]TOP SCORES'!C$4,0)</f>
        <v>0</v>
      </c>
      <c r="F170" s="7">
        <f>IFERROR(100*_xlfn.IFNA(VLOOKUP($B170,[1]KviZDarije3!$A$1:$K$1000, 5, 0), 0)/'[1]TOP SCORES'!D$4,0)</f>
        <v>0</v>
      </c>
      <c r="G170" s="7">
        <f>IFERROR(100*_xlfn.IFNA(VLOOKUP($B170,[1]KviZDarije4!$A$1:$K$1000, 5, 0), 0)/'[1]TOP SCORES'!E$4,0)</f>
        <v>0</v>
      </c>
      <c r="H170" s="7">
        <f>IFERROR(100*_xlfn.IFNA(VLOOKUP($B170,[1]KviZDarije5!$A$1:$K$1000, 5, 0), 0)/'[1]TOP SCORES'!F$4,0)</f>
        <v>0</v>
      </c>
      <c r="I170" s="7">
        <f>IFERROR(100*_xlfn.IFNA(VLOOKUP($B170,[1]KviZDarije6!$A$1:$K$1000, 5, 0), 0)/'[1]TOP SCORES'!G$4,0)</f>
        <v>0</v>
      </c>
      <c r="J170" s="7">
        <f>IFERROR(100*_xlfn.IFNA(VLOOKUP($B170,[1]KviZDarije7!$A$1:$K$1000, 5, 0), 0)/'[1]TOP SCORES'!H$4,0)</f>
        <v>0</v>
      </c>
      <c r="K170" s="7">
        <f>IFERROR(100*_xlfn.IFNA(VLOOKUP($B170,[1]KviZDarije8!$A$1:$K$1000, 5, 0), 0)/'[1]TOP SCORES'!I$4,0)</f>
        <v>0</v>
      </c>
    </row>
    <row r="171" spans="1:11" ht="15.75" x14ac:dyDescent="0.25">
      <c r="A171" s="1">
        <f ca="1">RANK(C171,C$2:C$998)</f>
        <v>170</v>
      </c>
      <c r="B171" s="11" t="s">
        <v>187</v>
      </c>
      <c r="C171" s="6" cm="1">
        <f t="array" aca="1" ref="C171" ca="1">SUM(LARGE(D171:M171,ROW(INDIRECT("1:7"))))</f>
        <v>7.6923076923076925</v>
      </c>
      <c r="D171" s="7">
        <f>IFERROR(100*_xlfn.IFNA(VLOOKUP($B171,[1]KviZDarije1!$A$1:$K$1000, 5, 0), 0)/'[1]TOP SCORES'!B$4,0)</f>
        <v>0</v>
      </c>
      <c r="E171" s="7">
        <f>IFERROR(100*_xlfn.IFNA(VLOOKUP($B171,[1]KviZDarije2!$A$1:$K$1000, 5, 0), 0)/'[1]TOP SCORES'!C$4,0)</f>
        <v>0</v>
      </c>
      <c r="F171" s="7">
        <f>IFERROR(100*_xlfn.IFNA(VLOOKUP($B171,[1]KviZDarije3!$A$1:$K$1000, 5, 0), 0)/'[1]TOP SCORES'!D$4,0)</f>
        <v>0</v>
      </c>
      <c r="G171" s="7">
        <f>IFERROR(100*_xlfn.IFNA(VLOOKUP($B171,[1]KviZDarije4!$A$1:$K$1000, 5, 0), 0)/'[1]TOP SCORES'!E$4,0)</f>
        <v>7.6923076923076925</v>
      </c>
      <c r="H171" s="7">
        <f>IFERROR(100*_xlfn.IFNA(VLOOKUP($B171,[1]KviZDarije5!$A$1:$K$1000, 5, 0), 0)/'[1]TOP SCORES'!F$4,0)</f>
        <v>0</v>
      </c>
      <c r="I171" s="7">
        <f>IFERROR(100*_xlfn.IFNA(VLOOKUP($B171,[1]KviZDarije6!$A$1:$K$1000, 5, 0), 0)/'[1]TOP SCORES'!G$4,0)</f>
        <v>0</v>
      </c>
      <c r="J171" s="7">
        <f>IFERROR(100*_xlfn.IFNA(VLOOKUP($B171,[1]KviZDarije7!$A$1:$K$1000, 5, 0), 0)/'[1]TOP SCORES'!H$4,0)</f>
        <v>0</v>
      </c>
      <c r="K171" s="7">
        <f>IFERROR(100*_xlfn.IFNA(VLOOKUP($B171,[1]KviZDarije8!$A$1:$K$1000, 5, 0), 0)/'[1]TOP SCORES'!I$4,0)</f>
        <v>0</v>
      </c>
    </row>
    <row r="172" spans="1:11" ht="15.75" x14ac:dyDescent="0.25">
      <c r="A172" s="1">
        <f ca="1">RANK(C172,C$2:C$998)</f>
        <v>170</v>
      </c>
      <c r="B172" s="11" t="s">
        <v>180</v>
      </c>
      <c r="C172" s="6" cm="1">
        <f t="array" aca="1" ref="C172" ca="1">SUM(LARGE(D172:M172,ROW(INDIRECT("1:7"))))</f>
        <v>7.6923076923076925</v>
      </c>
      <c r="D172" s="7">
        <f>IFERROR(100*_xlfn.IFNA(VLOOKUP($B172,[1]KviZDarije1!$A$1:$K$1000, 5, 0), 0)/'[1]TOP SCORES'!B$4,0)</f>
        <v>0</v>
      </c>
      <c r="E172" s="7">
        <f>IFERROR(100*_xlfn.IFNA(VLOOKUP($B172,[1]KviZDarije2!$A$1:$K$1000, 5, 0), 0)/'[1]TOP SCORES'!C$4,0)</f>
        <v>0</v>
      </c>
      <c r="F172" s="7">
        <f>IFERROR(100*_xlfn.IFNA(VLOOKUP($B172,[1]KviZDarije3!$A$1:$K$1000, 5, 0), 0)/'[1]TOP SCORES'!D$4,0)</f>
        <v>0</v>
      </c>
      <c r="G172" s="7">
        <f>IFERROR(100*_xlfn.IFNA(VLOOKUP($B172,[1]KviZDarije4!$A$1:$K$1000, 5, 0), 0)/'[1]TOP SCORES'!E$4,0)</f>
        <v>7.6923076923076925</v>
      </c>
      <c r="H172" s="7">
        <f>IFERROR(100*_xlfn.IFNA(VLOOKUP($B172,[1]KviZDarije5!$A$1:$K$1000, 5, 0), 0)/'[1]TOP SCORES'!F$4,0)</f>
        <v>0</v>
      </c>
      <c r="I172" s="7">
        <f>IFERROR(100*_xlfn.IFNA(VLOOKUP($B172,[1]KviZDarije6!$A$1:$K$1000, 5, 0), 0)/'[1]TOP SCORES'!G$4,0)</f>
        <v>0</v>
      </c>
      <c r="J172" s="7">
        <f>IFERROR(100*_xlfn.IFNA(VLOOKUP($B172,[1]KviZDarije7!$A$1:$K$1000, 5, 0), 0)/'[1]TOP SCORES'!H$4,0)</f>
        <v>0</v>
      </c>
      <c r="K172" s="7">
        <f>IFERROR(100*_xlfn.IFNA(VLOOKUP($B172,[1]KviZDarije8!$A$1:$K$1000, 5, 0), 0)/'[1]TOP SCORES'!I$4,0)</f>
        <v>0</v>
      </c>
    </row>
    <row r="173" spans="1:11" ht="15.75" x14ac:dyDescent="0.25">
      <c r="A173" s="1">
        <f ca="1">RANK(C173,C$2:C$998)</f>
        <v>170</v>
      </c>
      <c r="B173" s="11" t="s">
        <v>203</v>
      </c>
      <c r="C173" s="6" cm="1">
        <f t="array" aca="1" ref="C173" ca="1">SUM(LARGE(D173:M173,ROW(INDIRECT("1:7"))))</f>
        <v>7.6923076923076925</v>
      </c>
      <c r="D173" s="7">
        <f>IFERROR(100*_xlfn.IFNA(VLOOKUP($B173,[1]KviZDarije1!$A$1:$K$1000, 5, 0), 0)/'[1]TOP SCORES'!B$4,0)</f>
        <v>0</v>
      </c>
      <c r="E173" s="7">
        <f>IFERROR(100*_xlfn.IFNA(VLOOKUP($B173,[1]KviZDarije2!$A$1:$K$1000, 5, 0), 0)/'[1]TOP SCORES'!C$4,0)</f>
        <v>0</v>
      </c>
      <c r="F173" s="7">
        <f>IFERROR(100*_xlfn.IFNA(VLOOKUP($B173,[1]KviZDarije3!$A$1:$K$1000, 5, 0), 0)/'[1]TOP SCORES'!D$4,0)</f>
        <v>0</v>
      </c>
      <c r="G173" s="7">
        <f>IFERROR(100*_xlfn.IFNA(VLOOKUP($B173,[1]KviZDarije4!$A$1:$K$1000, 5, 0), 0)/'[1]TOP SCORES'!E$4,0)</f>
        <v>7.6923076923076925</v>
      </c>
      <c r="H173" s="7">
        <f>IFERROR(100*_xlfn.IFNA(VLOOKUP($B173,[1]KviZDarije5!$A$1:$K$1000, 5, 0), 0)/'[1]TOP SCORES'!F$4,0)</f>
        <v>0</v>
      </c>
      <c r="I173" s="7">
        <f>IFERROR(100*_xlfn.IFNA(VLOOKUP($B173,[1]KviZDarije6!$A$1:$K$1000, 5, 0), 0)/'[1]TOP SCORES'!G$4,0)</f>
        <v>0</v>
      </c>
      <c r="J173" s="7">
        <f>IFERROR(100*_xlfn.IFNA(VLOOKUP($B173,[1]KviZDarije7!$A$1:$K$1000, 5, 0), 0)/'[1]TOP SCORES'!H$4,0)</f>
        <v>0</v>
      </c>
      <c r="K173" s="7">
        <f>IFERROR(100*_xlfn.IFNA(VLOOKUP($B173,[1]KviZDarije8!$A$1:$K$1000, 5, 0), 0)/'[1]TOP SCORES'!I$4,0)</f>
        <v>0</v>
      </c>
    </row>
    <row r="174" spans="1:11" ht="15.75" x14ac:dyDescent="0.25">
      <c r="A174" s="1">
        <f ca="1">RANK(C174,C$2:C$998)</f>
        <v>173</v>
      </c>
      <c r="B174" s="11" t="s">
        <v>169</v>
      </c>
      <c r="C174" s="6" cm="1">
        <f t="array" aca="1" ref="C174" ca="1">SUM(LARGE(D174:M174,ROW(INDIRECT("1:7"))))</f>
        <v>7.1428571428571432</v>
      </c>
      <c r="D174" s="7">
        <f>IFERROR(100*_xlfn.IFNA(VLOOKUP($B174,[1]KviZDarije1!$A$1:$K$1000, 5, 0), 0)/'[1]TOP SCORES'!B$4,0)</f>
        <v>0</v>
      </c>
      <c r="E174" s="7">
        <f>IFERROR(100*_xlfn.IFNA(VLOOKUP($B174,[1]KviZDarije2!$A$1:$K$1000, 5, 0), 0)/'[1]TOP SCORES'!C$4,0)</f>
        <v>0</v>
      </c>
      <c r="F174" s="7">
        <f>IFERROR(100*_xlfn.IFNA(VLOOKUP($B174,[1]KviZDarije3!$A$1:$K$1000, 5, 0), 0)/'[1]TOP SCORES'!D$4,0)</f>
        <v>0</v>
      </c>
      <c r="G174" s="7">
        <f>IFERROR(100*_xlfn.IFNA(VLOOKUP($B174,[1]KviZDarije4!$A$1:$K$1000, 5, 0), 0)/'[1]TOP SCORES'!E$4,0)</f>
        <v>0</v>
      </c>
      <c r="H174" s="7">
        <f>IFERROR(100*_xlfn.IFNA(VLOOKUP($B174,[1]KviZDarije5!$A$1:$K$1000, 5, 0), 0)/'[1]TOP SCORES'!F$4,0)</f>
        <v>7.1428571428571432</v>
      </c>
      <c r="I174" s="7">
        <f>IFERROR(100*_xlfn.IFNA(VLOOKUP($B174,[1]KviZDarije6!$A$1:$K$1000, 5, 0), 0)/'[1]TOP SCORES'!G$4,0)</f>
        <v>0</v>
      </c>
      <c r="J174" s="7">
        <f>IFERROR(100*_xlfn.IFNA(VLOOKUP($B174,[1]KviZDarije7!$A$1:$K$1000, 5, 0), 0)/'[1]TOP SCORES'!H$4,0)</f>
        <v>0</v>
      </c>
      <c r="K174" s="7">
        <f>IFERROR(100*_xlfn.IFNA(VLOOKUP($B174,[1]KviZDarije8!$A$1:$K$1000, 5, 0), 0)/'[1]TOP SCORES'!I$4,0)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9FB05-E960-493C-B146-E8262D06E4F9}">
  <dimension ref="A1:K176"/>
  <sheetViews>
    <sheetView workbookViewId="0">
      <selection activeCell="N19" sqref="N19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ca="1">RANK(C2,C$2:C$998)</f>
        <v>1</v>
      </c>
      <c r="B2" s="11" t="s">
        <v>26</v>
      </c>
      <c r="C2" s="6" cm="1">
        <f t="array" aca="1" ref="C2" ca="1">SUM(LARGE(D2:M2,ROW(INDIRECT("1:7"))))</f>
        <v>664.68864468864467</v>
      </c>
      <c r="D2" s="7">
        <f>IFERROR(100*_xlfn.IFNA(VLOOKUP($B2,[1]KviZDarije1!$A$1:$K$1000, 6, 0), 0)/'[1]TOP SCORES'!B$5,0)</f>
        <v>83.333333333333329</v>
      </c>
      <c r="E2" s="7">
        <f>IFERROR(100*_xlfn.IFNA(VLOOKUP($B2,[1]KviZDarije2!$A$1:$K$1000, 6, 0), 0)/'[1]TOP SCORES'!C$5,0)</f>
        <v>92.857142857142861</v>
      </c>
      <c r="F2" s="7">
        <f>IFERROR(100*_xlfn.IFNA(VLOOKUP($B2,[1]KviZDarije3!$A$1:$K$1000, 6, 0), 0)/'[1]TOP SCORES'!D$5,0)</f>
        <v>92.857142857142861</v>
      </c>
      <c r="G2" s="7">
        <f>IFERROR(100*_xlfn.IFNA(VLOOKUP($B2,[1]KviZDarije4!$A$1:$K$1000, 6, 0), 0)/'[1]TOP SCORES'!E$5,0)</f>
        <v>100</v>
      </c>
      <c r="H2" s="7">
        <f>IFERROR(100*_xlfn.IFNA(VLOOKUP($B2,[1]KviZDarije5!$A$1:$K$1000, 6, 0), 0)/'[1]TOP SCORES'!F$5,0)</f>
        <v>100</v>
      </c>
      <c r="I2" s="7">
        <f>IFERROR(100*_xlfn.IFNA(VLOOKUP($B2,[1]KviZDarije6!$A$1:$K$1000, 6, 0), 0)/'[1]TOP SCORES'!G$5,0)</f>
        <v>86.666666666666671</v>
      </c>
      <c r="J2" s="7">
        <f>IFERROR(100*_xlfn.IFNA(VLOOKUP($B2,[1]KviZDarije7!$A$1:$K$1000, 6, 0), 0)/'[1]TOP SCORES'!H$5,0)</f>
        <v>100</v>
      </c>
      <c r="K2" s="7">
        <f>IFERROR(100*_xlfn.IFNA(VLOOKUP($B2,[1]KviZDarije8!$A$1:$K$1000, 6, 0), 0)/'[1]TOP SCORES'!I$5,0)</f>
        <v>92.307692307692307</v>
      </c>
    </row>
    <row r="3" spans="1:11" ht="15.75" x14ac:dyDescent="0.25">
      <c r="A3" s="1">
        <f ca="1">RANK(C3,C$2:C$998)</f>
        <v>2</v>
      </c>
      <c r="B3" s="10" t="s">
        <v>28</v>
      </c>
      <c r="C3" s="6" cm="1">
        <f t="array" aca="1" ref="C3" ca="1">SUM(LARGE(D3:M3,ROW(INDIRECT("1:7"))))</f>
        <v>639.13919413919416</v>
      </c>
      <c r="D3" s="7">
        <f>IFERROR(100*_xlfn.IFNA(VLOOKUP($B3,[1]KviZDarije1!$A$1:$K$1000, 6, 0), 0)/'[1]TOP SCORES'!B$5,0)</f>
        <v>75</v>
      </c>
      <c r="E3" s="7">
        <f>IFERROR(100*_xlfn.IFNA(VLOOKUP($B3,[1]KviZDarije2!$A$1:$K$1000, 6, 0), 0)/'[1]TOP SCORES'!C$5,0)</f>
        <v>92.857142857142861</v>
      </c>
      <c r="F3" s="7">
        <f>IFERROR(100*_xlfn.IFNA(VLOOKUP($B3,[1]KviZDarije3!$A$1:$K$1000, 6, 0), 0)/'[1]TOP SCORES'!D$5,0)</f>
        <v>100</v>
      </c>
      <c r="G3" s="7">
        <f>IFERROR(100*_xlfn.IFNA(VLOOKUP($B3,[1]KviZDarije4!$A$1:$K$1000, 6, 0), 0)/'[1]TOP SCORES'!E$5,0)</f>
        <v>100</v>
      </c>
      <c r="H3" s="7">
        <f>IFERROR(100*_xlfn.IFNA(VLOOKUP($B3,[1]KviZDarije5!$A$1:$K$1000, 6, 0), 0)/'[1]TOP SCORES'!F$5,0)</f>
        <v>73.333333333333329</v>
      </c>
      <c r="I3" s="7">
        <f>IFERROR(100*_xlfn.IFNA(VLOOKUP($B3,[1]KviZDarije6!$A$1:$K$1000, 6, 0), 0)/'[1]TOP SCORES'!G$5,0)</f>
        <v>86.666666666666671</v>
      </c>
      <c r="J3" s="7">
        <f>IFERROR(100*_xlfn.IFNA(VLOOKUP($B3,[1]KviZDarije7!$A$1:$K$1000, 6, 0), 0)/'[1]TOP SCORES'!H$5,0)</f>
        <v>84.615384615384613</v>
      </c>
      <c r="K3" s="7">
        <f>IFERROR(100*_xlfn.IFNA(VLOOKUP($B3,[1]KviZDarije8!$A$1:$K$1000, 6, 0), 0)/'[1]TOP SCORES'!I$5,0)</f>
        <v>100</v>
      </c>
    </row>
    <row r="4" spans="1:11" ht="15.75" x14ac:dyDescent="0.25">
      <c r="A4" s="1">
        <f ca="1">RANK(C4,C$2:C$998)</f>
        <v>3</v>
      </c>
      <c r="B4" s="10" t="s">
        <v>19</v>
      </c>
      <c r="C4" s="6" cm="1">
        <f t="array" aca="1" ref="C4" ca="1">SUM(LARGE(D4:M4,ROW(INDIRECT("1:7"))))</f>
        <v>634.13919413919416</v>
      </c>
      <c r="D4" s="7">
        <f>IFERROR(100*_xlfn.IFNA(VLOOKUP($B4,[1]KviZDarije1!$A$1:$K$1000, 6, 0), 0)/'[1]TOP SCORES'!B$5,0)</f>
        <v>83.333333333333329</v>
      </c>
      <c r="E4" s="7">
        <f>IFERROR(100*_xlfn.IFNA(VLOOKUP($B4,[1]KviZDarije2!$A$1:$K$1000, 6, 0), 0)/'[1]TOP SCORES'!C$5,0)</f>
        <v>78.571428571428569</v>
      </c>
      <c r="F4" s="7">
        <f>IFERROR(100*_xlfn.IFNA(VLOOKUP($B4,[1]KviZDarije3!$A$1:$K$1000, 6, 0), 0)/'[1]TOP SCORES'!D$5,0)</f>
        <v>100</v>
      </c>
      <c r="G4" s="7">
        <f>IFERROR(100*_xlfn.IFNA(VLOOKUP($B4,[1]KviZDarije4!$A$1:$K$1000, 6, 0), 0)/'[1]TOP SCORES'!E$5,0)</f>
        <v>92.857142857142861</v>
      </c>
      <c r="H4" s="7">
        <f>IFERROR(100*_xlfn.IFNA(VLOOKUP($B4,[1]KviZDarije5!$A$1:$K$1000, 6, 0), 0)/'[1]TOP SCORES'!F$5,0)</f>
        <v>86.666666666666671</v>
      </c>
      <c r="I4" s="7">
        <f>IFERROR(100*_xlfn.IFNA(VLOOKUP($B4,[1]KviZDarije6!$A$1:$K$1000, 6, 0), 0)/'[1]TOP SCORES'!G$5,0)</f>
        <v>86.666666666666671</v>
      </c>
      <c r="J4" s="7">
        <f>IFERROR(100*_xlfn.IFNA(VLOOKUP($B4,[1]KviZDarije7!$A$1:$K$1000, 6, 0), 0)/'[1]TOP SCORES'!H$5,0)</f>
        <v>92.307692307692307</v>
      </c>
      <c r="K4" s="7">
        <f>IFERROR(100*_xlfn.IFNA(VLOOKUP($B4,[1]KviZDarije8!$A$1:$K$1000, 6, 0), 0)/'[1]TOP SCORES'!I$5,0)</f>
        <v>92.307692307692307</v>
      </c>
    </row>
    <row r="5" spans="1:11" ht="15.75" x14ac:dyDescent="0.25">
      <c r="A5" s="1">
        <f ca="1">RANK(C5,C$2:C$998)</f>
        <v>4</v>
      </c>
      <c r="B5" s="10" t="s">
        <v>16</v>
      </c>
      <c r="C5" s="6" cm="1">
        <f t="array" aca="1" ref="C5" ca="1">SUM(LARGE(D5:M5,ROW(INDIRECT("1:7"))))</f>
        <v>629.92673992673997</v>
      </c>
      <c r="D5" s="7">
        <f>IFERROR(100*_xlfn.IFNA(VLOOKUP($B5,[1]KviZDarije1!$A$1:$K$1000, 6, 0), 0)/'[1]TOP SCORES'!B$5,0)</f>
        <v>100</v>
      </c>
      <c r="E5" s="7">
        <f>IFERROR(100*_xlfn.IFNA(VLOOKUP($B5,[1]KviZDarije2!$A$1:$K$1000, 6, 0), 0)/'[1]TOP SCORES'!C$5,0)</f>
        <v>92.857142857142861</v>
      </c>
      <c r="F5" s="7">
        <f>IFERROR(100*_xlfn.IFNA(VLOOKUP($B5,[1]KviZDarije3!$A$1:$K$1000, 6, 0), 0)/'[1]TOP SCORES'!D$5,0)</f>
        <v>0</v>
      </c>
      <c r="G5" s="7">
        <f>IFERROR(100*_xlfn.IFNA(VLOOKUP($B5,[1]KviZDarije4!$A$1:$K$1000, 6, 0), 0)/'[1]TOP SCORES'!E$5,0)</f>
        <v>71.428571428571431</v>
      </c>
      <c r="H5" s="7">
        <f>IFERROR(100*_xlfn.IFNA(VLOOKUP($B5,[1]KviZDarije5!$A$1:$K$1000, 6, 0), 0)/'[1]TOP SCORES'!F$5,0)</f>
        <v>86.666666666666671</v>
      </c>
      <c r="I5" s="7">
        <f>IFERROR(100*_xlfn.IFNA(VLOOKUP($B5,[1]KviZDarije6!$A$1:$K$1000, 6, 0), 0)/'[1]TOP SCORES'!G$5,0)</f>
        <v>86.666666666666671</v>
      </c>
      <c r="J5" s="7">
        <f>IFERROR(100*_xlfn.IFNA(VLOOKUP($B5,[1]KviZDarije7!$A$1:$K$1000, 6, 0), 0)/'[1]TOP SCORES'!H$5,0)</f>
        <v>100</v>
      </c>
      <c r="K5" s="7">
        <f>IFERROR(100*_xlfn.IFNA(VLOOKUP($B5,[1]KviZDarije8!$A$1:$K$1000, 6, 0), 0)/'[1]TOP SCORES'!I$5,0)</f>
        <v>92.307692307692307</v>
      </c>
    </row>
    <row r="6" spans="1:11" ht="15.75" x14ac:dyDescent="0.25">
      <c r="A6" s="1">
        <f ca="1">RANK(C6,C$2:C$998)</f>
        <v>5</v>
      </c>
      <c r="B6" s="10" t="s">
        <v>13</v>
      </c>
      <c r="C6" s="6" cm="1">
        <f t="array" aca="1" ref="C6" ca="1">SUM(LARGE(D6:M6,ROW(INDIRECT("1:7"))))</f>
        <v>615.5677655677656</v>
      </c>
      <c r="D6" s="7">
        <f>IFERROR(100*_xlfn.IFNA(VLOOKUP($B6,[1]KviZDarije1!$A$1:$K$1000, 6, 0), 0)/'[1]TOP SCORES'!B$5,0)</f>
        <v>0</v>
      </c>
      <c r="E6" s="7">
        <f>IFERROR(100*_xlfn.IFNA(VLOOKUP($B6,[1]KviZDarije2!$A$1:$K$1000, 6, 0), 0)/'[1]TOP SCORES'!C$5,0)</f>
        <v>100</v>
      </c>
      <c r="F6" s="7">
        <f>IFERROR(100*_xlfn.IFNA(VLOOKUP($B6,[1]KviZDarije3!$A$1:$K$1000, 6, 0), 0)/'[1]TOP SCORES'!D$5,0)</f>
        <v>92.857142857142861</v>
      </c>
      <c r="G6" s="7">
        <f>IFERROR(100*_xlfn.IFNA(VLOOKUP($B6,[1]KviZDarije4!$A$1:$K$1000, 6, 0), 0)/'[1]TOP SCORES'!E$5,0)</f>
        <v>71.428571428571431</v>
      </c>
      <c r="H6" s="7">
        <f>IFERROR(100*_xlfn.IFNA(VLOOKUP($B6,[1]KviZDarije5!$A$1:$K$1000, 6, 0), 0)/'[1]TOP SCORES'!F$5,0)</f>
        <v>80</v>
      </c>
      <c r="I6" s="7">
        <f>IFERROR(100*_xlfn.IFNA(VLOOKUP($B6,[1]KviZDarije6!$A$1:$K$1000, 6, 0), 0)/'[1]TOP SCORES'!G$5,0)</f>
        <v>86.666666666666671</v>
      </c>
      <c r="J6" s="7">
        <f>IFERROR(100*_xlfn.IFNA(VLOOKUP($B6,[1]KviZDarije7!$A$1:$K$1000, 6, 0), 0)/'[1]TOP SCORES'!H$5,0)</f>
        <v>92.307692307692307</v>
      </c>
      <c r="K6" s="7">
        <f>IFERROR(100*_xlfn.IFNA(VLOOKUP($B6,[1]KviZDarije8!$A$1:$K$1000, 6, 0), 0)/'[1]TOP SCORES'!I$5,0)</f>
        <v>92.307692307692307</v>
      </c>
    </row>
    <row r="7" spans="1:11" ht="15.75" x14ac:dyDescent="0.25">
      <c r="A7" s="1">
        <f ca="1">RANK(C7,C$2:C$998)</f>
        <v>6</v>
      </c>
      <c r="B7" s="10" t="s">
        <v>21</v>
      </c>
      <c r="C7" s="6" cm="1">
        <f t="array" aca="1" ref="C7" ca="1">SUM(LARGE(D7:M7,ROW(INDIRECT("1:7"))))</f>
        <v>598.80952380952385</v>
      </c>
      <c r="D7" s="7">
        <f>IFERROR(100*_xlfn.IFNA(VLOOKUP($B7,[1]KviZDarije1!$A$1:$K$1000, 6, 0), 0)/'[1]TOP SCORES'!B$5,0)</f>
        <v>75</v>
      </c>
      <c r="E7" s="7">
        <f>IFERROR(100*_xlfn.IFNA(VLOOKUP($B7,[1]KviZDarije2!$A$1:$K$1000, 6, 0), 0)/'[1]TOP SCORES'!C$5,0)</f>
        <v>78.571428571428569</v>
      </c>
      <c r="F7" s="7">
        <f>IFERROR(100*_xlfn.IFNA(VLOOKUP($B7,[1]KviZDarije3!$A$1:$K$1000, 6, 0), 0)/'[1]TOP SCORES'!D$5,0)</f>
        <v>85.714285714285708</v>
      </c>
      <c r="G7" s="7">
        <f>IFERROR(100*_xlfn.IFNA(VLOOKUP($B7,[1]KviZDarije4!$A$1:$K$1000, 6, 0), 0)/'[1]TOP SCORES'!E$5,0)</f>
        <v>92.857142857142861</v>
      </c>
      <c r="H7" s="7">
        <f>IFERROR(100*_xlfn.IFNA(VLOOKUP($B7,[1]KviZDarije5!$A$1:$K$1000, 6, 0), 0)/'[1]TOP SCORES'!F$5,0)</f>
        <v>80</v>
      </c>
      <c r="I7" s="7">
        <f>IFERROR(100*_xlfn.IFNA(VLOOKUP($B7,[1]KviZDarije6!$A$1:$K$1000, 6, 0), 0)/'[1]TOP SCORES'!G$5,0)</f>
        <v>86.666666666666671</v>
      </c>
      <c r="J7" s="7">
        <f>IFERROR(100*_xlfn.IFNA(VLOOKUP($B7,[1]KviZDarije7!$A$1:$K$1000, 6, 0), 0)/'[1]TOP SCORES'!H$5,0)</f>
        <v>69.230769230769226</v>
      </c>
      <c r="K7" s="7">
        <f>IFERROR(100*_xlfn.IFNA(VLOOKUP($B7,[1]KviZDarije8!$A$1:$K$1000, 6, 0), 0)/'[1]TOP SCORES'!I$5,0)</f>
        <v>100</v>
      </c>
    </row>
    <row r="8" spans="1:11" ht="15.75" x14ac:dyDescent="0.25">
      <c r="A8" s="1">
        <f ca="1">RANK(C8,C$2:C$998)</f>
        <v>7</v>
      </c>
      <c r="B8" s="10" t="s">
        <v>51</v>
      </c>
      <c r="C8" s="6" cm="1">
        <f t="array" aca="1" ref="C8" ca="1">SUM(LARGE(D8:M8,ROW(INDIRECT("1:7"))))</f>
        <v>598.04029304029302</v>
      </c>
      <c r="D8" s="7">
        <f>IFERROR(100*_xlfn.IFNA(VLOOKUP($B8,[1]KviZDarije1!$A$1:$K$1000, 6, 0), 0)/'[1]TOP SCORES'!B$5,0)</f>
        <v>91.666666666666671</v>
      </c>
      <c r="E8" s="7">
        <f>IFERROR(100*_xlfn.IFNA(VLOOKUP($B8,[1]KviZDarije2!$A$1:$K$1000, 6, 0), 0)/'[1]TOP SCORES'!C$5,0)</f>
        <v>85.714285714285708</v>
      </c>
      <c r="F8" s="7">
        <f>IFERROR(100*_xlfn.IFNA(VLOOKUP($B8,[1]KviZDarije3!$A$1:$K$1000, 6, 0), 0)/'[1]TOP SCORES'!D$5,0)</f>
        <v>85.714285714285708</v>
      </c>
      <c r="G8" s="7">
        <f>IFERROR(100*_xlfn.IFNA(VLOOKUP($B8,[1]KviZDarije4!$A$1:$K$1000, 6, 0), 0)/'[1]TOP SCORES'!E$5,0)</f>
        <v>85.714285714285708</v>
      </c>
      <c r="H8" s="7">
        <f>IFERROR(100*_xlfn.IFNA(VLOOKUP($B8,[1]KviZDarije5!$A$1:$K$1000, 6, 0), 0)/'[1]TOP SCORES'!F$5,0)</f>
        <v>73.333333333333329</v>
      </c>
      <c r="I8" s="7">
        <f>IFERROR(100*_xlfn.IFNA(VLOOKUP($B8,[1]KviZDarije6!$A$1:$K$1000, 6, 0), 0)/'[1]TOP SCORES'!G$5,0)</f>
        <v>80</v>
      </c>
      <c r="J8" s="7">
        <f>IFERROR(100*_xlfn.IFNA(VLOOKUP($B8,[1]KviZDarije7!$A$1:$K$1000, 6, 0), 0)/'[1]TOP SCORES'!H$5,0)</f>
        <v>84.615384615384613</v>
      </c>
      <c r="K8" s="7">
        <f>IFERROR(100*_xlfn.IFNA(VLOOKUP($B8,[1]KviZDarije8!$A$1:$K$1000, 6, 0), 0)/'[1]TOP SCORES'!I$5,0)</f>
        <v>84.615384615384613</v>
      </c>
    </row>
    <row r="9" spans="1:11" ht="15.75" x14ac:dyDescent="0.25">
      <c r="A9" s="1">
        <f ca="1">RANK(C9,C$2:C$998)</f>
        <v>8</v>
      </c>
      <c r="B9" s="10" t="s">
        <v>15</v>
      </c>
      <c r="C9" s="6" cm="1">
        <f t="array" aca="1" ref="C9" ca="1">SUM(LARGE(D9:M9,ROW(INDIRECT("1:7"))))</f>
        <v>584.13919413919405</v>
      </c>
      <c r="D9" s="7">
        <f>IFERROR(100*_xlfn.IFNA(VLOOKUP($B9,[1]KviZDarije1!$A$1:$K$1000, 6, 0), 0)/'[1]TOP SCORES'!B$5,0)</f>
        <v>83.333333333333329</v>
      </c>
      <c r="E9" s="7">
        <f>IFERROR(100*_xlfn.IFNA(VLOOKUP($B9,[1]KviZDarije2!$A$1:$K$1000, 6, 0), 0)/'[1]TOP SCORES'!C$5,0)</f>
        <v>85.714285714285708</v>
      </c>
      <c r="F9" s="7">
        <f>IFERROR(100*_xlfn.IFNA(VLOOKUP($B9,[1]KviZDarije3!$A$1:$K$1000, 6, 0), 0)/'[1]TOP SCORES'!D$5,0)</f>
        <v>78.571428571428569</v>
      </c>
      <c r="G9" s="7">
        <f>IFERROR(100*_xlfn.IFNA(VLOOKUP($B9,[1]KviZDarije4!$A$1:$K$1000, 6, 0), 0)/'[1]TOP SCORES'!E$5,0)</f>
        <v>78.571428571428569</v>
      </c>
      <c r="H9" s="7">
        <f>IFERROR(100*_xlfn.IFNA(VLOOKUP($B9,[1]KviZDarije5!$A$1:$K$1000, 6, 0), 0)/'[1]TOP SCORES'!F$5,0)</f>
        <v>73.333333333333329</v>
      </c>
      <c r="I9" s="7">
        <f>IFERROR(100*_xlfn.IFNA(VLOOKUP($B9,[1]KviZDarije6!$A$1:$K$1000, 6, 0), 0)/'[1]TOP SCORES'!G$5,0)</f>
        <v>73.333333333333329</v>
      </c>
      <c r="J9" s="7">
        <f>IFERROR(100*_xlfn.IFNA(VLOOKUP($B9,[1]KviZDarije7!$A$1:$K$1000, 6, 0), 0)/'[1]TOP SCORES'!H$5,0)</f>
        <v>92.307692307692307</v>
      </c>
      <c r="K9" s="7">
        <f>IFERROR(100*_xlfn.IFNA(VLOOKUP($B9,[1]KviZDarije8!$A$1:$K$1000, 6, 0), 0)/'[1]TOP SCORES'!I$5,0)</f>
        <v>92.307692307692307</v>
      </c>
    </row>
    <row r="10" spans="1:11" ht="15.75" x14ac:dyDescent="0.25">
      <c r="A10" s="1">
        <f ca="1">RANK(C10,C$2:C$998)</f>
        <v>9</v>
      </c>
      <c r="B10" s="10" t="s">
        <v>31</v>
      </c>
      <c r="C10" s="6" cm="1">
        <f t="array" aca="1" ref="C10" ca="1">SUM(LARGE(D10:M10,ROW(INDIRECT("1:7"))))</f>
        <v>573.60805860805863</v>
      </c>
      <c r="D10" s="7">
        <f>IFERROR(100*_xlfn.IFNA(VLOOKUP($B10,[1]KviZDarije1!$A$1:$K$1000, 6, 0), 0)/'[1]TOP SCORES'!B$5,0)</f>
        <v>75</v>
      </c>
      <c r="E10" s="7">
        <f>IFERROR(100*_xlfn.IFNA(VLOOKUP($B10,[1]KviZDarije2!$A$1:$K$1000, 6, 0), 0)/'[1]TOP SCORES'!C$5,0)</f>
        <v>85.714285714285708</v>
      </c>
      <c r="F10" s="7">
        <f>IFERROR(100*_xlfn.IFNA(VLOOKUP($B10,[1]KviZDarije3!$A$1:$K$1000, 6, 0), 0)/'[1]TOP SCORES'!D$5,0)</f>
        <v>92.857142857142861</v>
      </c>
      <c r="G10" s="7">
        <f>IFERROR(100*_xlfn.IFNA(VLOOKUP($B10,[1]KviZDarije4!$A$1:$K$1000, 6, 0), 0)/'[1]TOP SCORES'!E$5,0)</f>
        <v>92.857142857142861</v>
      </c>
      <c r="H10" s="7">
        <f>IFERROR(100*_xlfn.IFNA(VLOOKUP($B10,[1]KviZDarije5!$A$1:$K$1000, 6, 0), 0)/'[1]TOP SCORES'!F$5,0)</f>
        <v>66.666666666666671</v>
      </c>
      <c r="I10" s="7">
        <f>IFERROR(100*_xlfn.IFNA(VLOOKUP($B10,[1]KviZDarije6!$A$1:$K$1000, 6, 0), 0)/'[1]TOP SCORES'!G$5,0)</f>
        <v>73.333333333333329</v>
      </c>
      <c r="J10" s="7">
        <f>IFERROR(100*_xlfn.IFNA(VLOOKUP($B10,[1]KviZDarije7!$A$1:$K$1000, 6, 0), 0)/'[1]TOP SCORES'!H$5,0)</f>
        <v>84.615384615384613</v>
      </c>
      <c r="K10" s="7">
        <f>IFERROR(100*_xlfn.IFNA(VLOOKUP($B10,[1]KviZDarije8!$A$1:$K$1000, 6, 0), 0)/'[1]TOP SCORES'!I$5,0)</f>
        <v>69.230769230769226</v>
      </c>
    </row>
    <row r="11" spans="1:11" ht="15.75" x14ac:dyDescent="0.25">
      <c r="A11" s="1">
        <f ca="1">RANK(C11,C$2:C$998)</f>
        <v>10</v>
      </c>
      <c r="B11" s="10" t="s">
        <v>12</v>
      </c>
      <c r="C11" s="6" cm="1">
        <f t="array" aca="1" ref="C11" ca="1">SUM(LARGE(D11:M11,ROW(INDIRECT("1:7"))))</f>
        <v>570.58608058608058</v>
      </c>
      <c r="D11" s="7">
        <f>IFERROR(100*_xlfn.IFNA(VLOOKUP($B11,[1]KviZDarije1!$A$1:$K$1000, 6, 0), 0)/'[1]TOP SCORES'!B$5,0)</f>
        <v>100</v>
      </c>
      <c r="E11" s="7">
        <f>IFERROR(100*_xlfn.IFNA(VLOOKUP($B11,[1]KviZDarije2!$A$1:$K$1000, 6, 0), 0)/'[1]TOP SCORES'!C$5,0)</f>
        <v>71.428571428571431</v>
      </c>
      <c r="F11" s="7">
        <f>IFERROR(100*_xlfn.IFNA(VLOOKUP($B11,[1]KviZDarije3!$A$1:$K$1000, 6, 0), 0)/'[1]TOP SCORES'!D$5,0)</f>
        <v>64.285714285714292</v>
      </c>
      <c r="G11" s="7">
        <f>IFERROR(100*_xlfn.IFNA(VLOOKUP($B11,[1]KviZDarije4!$A$1:$K$1000, 6, 0), 0)/'[1]TOP SCORES'!E$5,0)</f>
        <v>64.285714285714292</v>
      </c>
      <c r="H11" s="7">
        <f>IFERROR(100*_xlfn.IFNA(VLOOKUP($B11,[1]KviZDarije5!$A$1:$K$1000, 6, 0), 0)/'[1]TOP SCORES'!F$5,0)</f>
        <v>73.333333333333329</v>
      </c>
      <c r="I11" s="7">
        <f>IFERROR(100*_xlfn.IFNA(VLOOKUP($B11,[1]KviZDarije6!$A$1:$K$1000, 6, 0), 0)/'[1]TOP SCORES'!G$5,0)</f>
        <v>100</v>
      </c>
      <c r="J11" s="7">
        <f>IFERROR(100*_xlfn.IFNA(VLOOKUP($B11,[1]KviZDarije7!$A$1:$K$1000, 6, 0), 0)/'[1]TOP SCORES'!H$5,0)</f>
        <v>69.230769230769226</v>
      </c>
      <c r="K11" s="7">
        <f>IFERROR(100*_xlfn.IFNA(VLOOKUP($B11,[1]KviZDarije8!$A$1:$K$1000, 6, 0), 0)/'[1]TOP SCORES'!I$5,0)</f>
        <v>92.307692307692307</v>
      </c>
    </row>
    <row r="12" spans="1:11" ht="15.75" x14ac:dyDescent="0.25">
      <c r="A12" s="1">
        <f ca="1">RANK(C12,C$2:C$998)</f>
        <v>11</v>
      </c>
      <c r="B12" s="10" t="s">
        <v>27</v>
      </c>
      <c r="C12" s="6" cm="1">
        <f t="array" aca="1" ref="C12" ca="1">SUM(LARGE(D12:M12,ROW(INDIRECT("1:7"))))</f>
        <v>560.58608058608047</v>
      </c>
      <c r="D12" s="7">
        <f>IFERROR(100*_xlfn.IFNA(VLOOKUP($B12,[1]KviZDarije1!$A$1:$K$1000, 6, 0), 0)/'[1]TOP SCORES'!B$5,0)</f>
        <v>83.333333333333329</v>
      </c>
      <c r="E12" s="7">
        <f>IFERROR(100*_xlfn.IFNA(VLOOKUP($B12,[1]KviZDarije2!$A$1:$K$1000, 6, 0), 0)/'[1]TOP SCORES'!C$5,0)</f>
        <v>85.714285714285708</v>
      </c>
      <c r="F12" s="7">
        <f>IFERROR(100*_xlfn.IFNA(VLOOKUP($B12,[1]KviZDarije3!$A$1:$K$1000, 6, 0), 0)/'[1]TOP SCORES'!D$5,0)</f>
        <v>71.428571428571431</v>
      </c>
      <c r="G12" s="7">
        <f>IFERROR(100*_xlfn.IFNA(VLOOKUP($B12,[1]KviZDarije4!$A$1:$K$1000, 6, 0), 0)/'[1]TOP SCORES'!E$5,0)</f>
        <v>78.571428571428569</v>
      </c>
      <c r="H12" s="7">
        <f>IFERROR(100*_xlfn.IFNA(VLOOKUP($B12,[1]KviZDarije5!$A$1:$K$1000, 6, 0), 0)/'[1]TOP SCORES'!F$5,0)</f>
        <v>80</v>
      </c>
      <c r="I12" s="7">
        <f>IFERROR(100*_xlfn.IFNA(VLOOKUP($B12,[1]KviZDarije6!$A$1:$K$1000, 6, 0), 0)/'[1]TOP SCORES'!G$5,0)</f>
        <v>66.666666666666671</v>
      </c>
      <c r="J12" s="7">
        <f>IFERROR(100*_xlfn.IFNA(VLOOKUP($B12,[1]KviZDarije7!$A$1:$K$1000, 6, 0), 0)/'[1]TOP SCORES'!H$5,0)</f>
        <v>84.615384615384613</v>
      </c>
      <c r="K12" s="7">
        <f>IFERROR(100*_xlfn.IFNA(VLOOKUP($B12,[1]KviZDarije8!$A$1:$K$1000, 6, 0), 0)/'[1]TOP SCORES'!I$5,0)</f>
        <v>76.92307692307692</v>
      </c>
    </row>
    <row r="13" spans="1:11" ht="15.75" x14ac:dyDescent="0.25">
      <c r="A13" s="1">
        <f ca="1">RANK(C13,C$2:C$998)</f>
        <v>12</v>
      </c>
      <c r="B13" s="10" t="s">
        <v>20</v>
      </c>
      <c r="C13" s="6" cm="1">
        <f t="array" aca="1" ref="C13" ca="1">SUM(LARGE(D13:M13,ROW(INDIRECT("1:7"))))</f>
        <v>554.32234432234418</v>
      </c>
      <c r="D13" s="7">
        <f>IFERROR(100*_xlfn.IFNA(VLOOKUP($B13,[1]KviZDarije1!$A$1:$K$1000, 6, 0), 0)/'[1]TOP SCORES'!B$5,0)</f>
        <v>83.333333333333329</v>
      </c>
      <c r="E13" s="7">
        <f>IFERROR(100*_xlfn.IFNA(VLOOKUP($B13,[1]KviZDarije2!$A$1:$K$1000, 6, 0), 0)/'[1]TOP SCORES'!C$5,0)</f>
        <v>0</v>
      </c>
      <c r="F13" s="7">
        <f>IFERROR(100*_xlfn.IFNA(VLOOKUP($B13,[1]KviZDarije3!$A$1:$K$1000, 6, 0), 0)/'[1]TOP SCORES'!D$5,0)</f>
        <v>78.571428571428569</v>
      </c>
      <c r="G13" s="7">
        <f>IFERROR(100*_xlfn.IFNA(VLOOKUP($B13,[1]KviZDarije4!$A$1:$K$1000, 6, 0), 0)/'[1]TOP SCORES'!E$5,0)</f>
        <v>78.571428571428569</v>
      </c>
      <c r="H13" s="7">
        <f>IFERROR(100*_xlfn.IFNA(VLOOKUP($B13,[1]KviZDarije5!$A$1:$K$1000, 6, 0), 0)/'[1]TOP SCORES'!F$5,0)</f>
        <v>73.333333333333329</v>
      </c>
      <c r="I13" s="7">
        <f>IFERROR(100*_xlfn.IFNA(VLOOKUP($B13,[1]KviZDarije6!$A$1:$K$1000, 6, 0), 0)/'[1]TOP SCORES'!G$5,0)</f>
        <v>86.666666666666671</v>
      </c>
      <c r="J13" s="7">
        <f>IFERROR(100*_xlfn.IFNA(VLOOKUP($B13,[1]KviZDarije7!$A$1:$K$1000, 6, 0), 0)/'[1]TOP SCORES'!H$5,0)</f>
        <v>69.230769230769226</v>
      </c>
      <c r="K13" s="7">
        <f>IFERROR(100*_xlfn.IFNA(VLOOKUP($B13,[1]KviZDarije8!$A$1:$K$1000, 6, 0), 0)/'[1]TOP SCORES'!I$5,0)</f>
        <v>84.615384615384613</v>
      </c>
    </row>
    <row r="14" spans="1:11" ht="15.75" x14ac:dyDescent="0.25">
      <c r="A14" s="1">
        <f ca="1">RANK(C14,C$2:C$998)</f>
        <v>13</v>
      </c>
      <c r="B14" s="10" t="s">
        <v>18</v>
      </c>
      <c r="C14" s="6" cm="1">
        <f t="array" aca="1" ref="C14" ca="1">SUM(LARGE(D14:M14,ROW(INDIRECT("1:7"))))</f>
        <v>553.68131868131866</v>
      </c>
      <c r="D14" s="7">
        <f>IFERROR(100*_xlfn.IFNA(VLOOKUP($B14,[1]KviZDarije1!$A$1:$K$1000, 6, 0), 0)/'[1]TOP SCORES'!B$5,0)</f>
        <v>75</v>
      </c>
      <c r="E14" s="7">
        <f>IFERROR(100*_xlfn.IFNA(VLOOKUP($B14,[1]KviZDarije2!$A$1:$K$1000, 6, 0), 0)/'[1]TOP SCORES'!C$5,0)</f>
        <v>78.571428571428569</v>
      </c>
      <c r="F14" s="7">
        <f>IFERROR(100*_xlfn.IFNA(VLOOKUP($B14,[1]KviZDarije3!$A$1:$K$1000, 6, 0), 0)/'[1]TOP SCORES'!D$5,0)</f>
        <v>78.571428571428569</v>
      </c>
      <c r="G14" s="7">
        <f>IFERROR(100*_xlfn.IFNA(VLOOKUP($B14,[1]KviZDarije4!$A$1:$K$1000, 6, 0), 0)/'[1]TOP SCORES'!E$5,0)</f>
        <v>0</v>
      </c>
      <c r="H14" s="7">
        <f>IFERROR(100*_xlfn.IFNA(VLOOKUP($B14,[1]KviZDarije5!$A$1:$K$1000, 6, 0), 0)/'[1]TOP SCORES'!F$5,0)</f>
        <v>80</v>
      </c>
      <c r="I14" s="7">
        <f>IFERROR(100*_xlfn.IFNA(VLOOKUP($B14,[1]KviZDarije6!$A$1:$K$1000, 6, 0), 0)/'[1]TOP SCORES'!G$5,0)</f>
        <v>80</v>
      </c>
      <c r="J14" s="7">
        <f>IFERROR(100*_xlfn.IFNA(VLOOKUP($B14,[1]KviZDarije7!$A$1:$K$1000, 6, 0), 0)/'[1]TOP SCORES'!H$5,0)</f>
        <v>84.615384615384613</v>
      </c>
      <c r="K14" s="7">
        <f>IFERROR(100*_xlfn.IFNA(VLOOKUP($B14,[1]KviZDarije8!$A$1:$K$1000, 6, 0), 0)/'[1]TOP SCORES'!I$5,0)</f>
        <v>76.92307692307692</v>
      </c>
    </row>
    <row r="15" spans="1:11" ht="15.75" x14ac:dyDescent="0.25">
      <c r="A15" s="1">
        <f ca="1">RANK(C15,C$2:C$998)</f>
        <v>14</v>
      </c>
      <c r="B15" s="10" t="s">
        <v>17</v>
      </c>
      <c r="C15" s="6" cm="1">
        <f t="array" aca="1" ref="C15" ca="1">SUM(LARGE(D15:M15,ROW(INDIRECT("1:7"))))</f>
        <v>546.1355311355311</v>
      </c>
      <c r="D15" s="7">
        <f>IFERROR(100*_xlfn.IFNA(VLOOKUP($B15,[1]KviZDarije1!$A$1:$K$1000, 6, 0), 0)/'[1]TOP SCORES'!B$5,0)</f>
        <v>75</v>
      </c>
      <c r="E15" s="7">
        <f>IFERROR(100*_xlfn.IFNA(VLOOKUP($B15,[1]KviZDarije2!$A$1:$K$1000, 6, 0), 0)/'[1]TOP SCORES'!C$5,0)</f>
        <v>78.571428571428569</v>
      </c>
      <c r="F15" s="7">
        <f>IFERROR(100*_xlfn.IFNA(VLOOKUP($B15,[1]KviZDarije3!$A$1:$K$1000, 6, 0), 0)/'[1]TOP SCORES'!D$5,0)</f>
        <v>71.428571428571431</v>
      </c>
      <c r="G15" s="7">
        <f>IFERROR(100*_xlfn.IFNA(VLOOKUP($B15,[1]KviZDarije4!$A$1:$K$1000, 6, 0), 0)/'[1]TOP SCORES'!E$5,0)</f>
        <v>78.571428571428569</v>
      </c>
      <c r="H15" s="7">
        <f>IFERROR(100*_xlfn.IFNA(VLOOKUP($B15,[1]KviZDarije5!$A$1:$K$1000, 6, 0), 0)/'[1]TOP SCORES'!F$5,0)</f>
        <v>66.666666666666671</v>
      </c>
      <c r="I15" s="7">
        <f>IFERROR(100*_xlfn.IFNA(VLOOKUP($B15,[1]KviZDarije6!$A$1:$K$1000, 6, 0), 0)/'[1]TOP SCORES'!G$5,0)</f>
        <v>73.333333333333329</v>
      </c>
      <c r="J15" s="7">
        <f>IFERROR(100*_xlfn.IFNA(VLOOKUP($B15,[1]KviZDarije7!$A$1:$K$1000, 6, 0), 0)/'[1]TOP SCORES'!H$5,0)</f>
        <v>76.92307692307692</v>
      </c>
      <c r="K15" s="7">
        <f>IFERROR(100*_xlfn.IFNA(VLOOKUP($B15,[1]KviZDarije8!$A$1:$K$1000, 6, 0), 0)/'[1]TOP SCORES'!I$5,0)</f>
        <v>92.307692307692307</v>
      </c>
    </row>
    <row r="16" spans="1:11" ht="15.75" x14ac:dyDescent="0.25">
      <c r="A16" s="1">
        <f ca="1">RANK(C16,C$2:C$998)</f>
        <v>15</v>
      </c>
      <c r="B16" s="10" t="s">
        <v>33</v>
      </c>
      <c r="C16" s="6" cm="1">
        <f t="array" aca="1" ref="C16" ca="1">SUM(LARGE(D16:M16,ROW(INDIRECT("1:7"))))</f>
        <v>532.56410256410254</v>
      </c>
      <c r="D16" s="7">
        <f>IFERROR(100*_xlfn.IFNA(VLOOKUP($B16,[1]KviZDarije1!$A$1:$K$1000, 6, 0), 0)/'[1]TOP SCORES'!B$5,0)</f>
        <v>66.666666666666671</v>
      </c>
      <c r="E16" s="7">
        <f>IFERROR(100*_xlfn.IFNA(VLOOKUP($B16,[1]KviZDarije2!$A$1:$K$1000, 6, 0), 0)/'[1]TOP SCORES'!C$5,0)</f>
        <v>78.571428571428569</v>
      </c>
      <c r="F16" s="7">
        <f>IFERROR(100*_xlfn.IFNA(VLOOKUP($B16,[1]KviZDarije3!$A$1:$K$1000, 6, 0), 0)/'[1]TOP SCORES'!D$5,0)</f>
        <v>57.142857142857146</v>
      </c>
      <c r="G16" s="7">
        <f>IFERROR(100*_xlfn.IFNA(VLOOKUP($B16,[1]KviZDarije4!$A$1:$K$1000, 6, 0), 0)/'[1]TOP SCORES'!E$5,0)</f>
        <v>71.428571428571431</v>
      </c>
      <c r="H16" s="7">
        <f>IFERROR(100*_xlfn.IFNA(VLOOKUP($B16,[1]KviZDarije5!$A$1:$K$1000, 6, 0), 0)/'[1]TOP SCORES'!F$5,0)</f>
        <v>66.666666666666671</v>
      </c>
      <c r="I16" s="7">
        <f>IFERROR(100*_xlfn.IFNA(VLOOKUP($B16,[1]KviZDarije6!$A$1:$K$1000, 6, 0), 0)/'[1]TOP SCORES'!G$5,0)</f>
        <v>80</v>
      </c>
      <c r="J16" s="7">
        <f>IFERROR(100*_xlfn.IFNA(VLOOKUP($B16,[1]KviZDarije7!$A$1:$K$1000, 6, 0), 0)/'[1]TOP SCORES'!H$5,0)</f>
        <v>84.615384615384613</v>
      </c>
      <c r="K16" s="7">
        <f>IFERROR(100*_xlfn.IFNA(VLOOKUP($B16,[1]KviZDarije8!$A$1:$K$1000, 6, 0), 0)/'[1]TOP SCORES'!I$5,0)</f>
        <v>84.615384615384613</v>
      </c>
    </row>
    <row r="17" spans="1:11" ht="15.75" x14ac:dyDescent="0.25">
      <c r="A17" s="1">
        <f ca="1">RANK(C17,C$2:C$998)</f>
        <v>16</v>
      </c>
      <c r="B17" s="11" t="s">
        <v>11</v>
      </c>
      <c r="C17" s="6" cm="1">
        <f t="array" aca="1" ref="C17" ca="1">SUM(LARGE(D17:M17,ROW(INDIRECT("1:7"))))</f>
        <v>529.08424908424911</v>
      </c>
      <c r="D17" s="7">
        <f>IFERROR(100*_xlfn.IFNA(VLOOKUP($B17,[1]KviZDarije1!$A$1:$K$1000, 6, 0), 0)/'[1]TOP SCORES'!B$5,0)</f>
        <v>0</v>
      </c>
      <c r="E17" s="7">
        <f>IFERROR(100*_xlfn.IFNA(VLOOKUP($B17,[1]KviZDarije2!$A$1:$K$1000, 6, 0), 0)/'[1]TOP SCORES'!C$5,0)</f>
        <v>71.428571428571431</v>
      </c>
      <c r="F17" s="7">
        <f>IFERROR(100*_xlfn.IFNA(VLOOKUP($B17,[1]KviZDarije3!$A$1:$K$1000, 6, 0), 0)/'[1]TOP SCORES'!D$5,0)</f>
        <v>71.428571428571431</v>
      </c>
      <c r="G17" s="7">
        <f>IFERROR(100*_xlfn.IFNA(VLOOKUP($B17,[1]KviZDarije4!$A$1:$K$1000, 6, 0), 0)/'[1]TOP SCORES'!E$5,0)</f>
        <v>85.714285714285708</v>
      </c>
      <c r="H17" s="7">
        <f>IFERROR(100*_xlfn.IFNA(VLOOKUP($B17,[1]KviZDarije5!$A$1:$K$1000, 6, 0), 0)/'[1]TOP SCORES'!F$5,0)</f>
        <v>60</v>
      </c>
      <c r="I17" s="7">
        <f>IFERROR(100*_xlfn.IFNA(VLOOKUP($B17,[1]KviZDarije6!$A$1:$K$1000, 6, 0), 0)/'[1]TOP SCORES'!G$5,0)</f>
        <v>86.666666666666671</v>
      </c>
      <c r="J17" s="7">
        <f>IFERROR(100*_xlfn.IFNA(VLOOKUP($B17,[1]KviZDarije7!$A$1:$K$1000, 6, 0), 0)/'[1]TOP SCORES'!H$5,0)</f>
        <v>76.92307692307692</v>
      </c>
      <c r="K17" s="7">
        <f>IFERROR(100*_xlfn.IFNA(VLOOKUP($B17,[1]KviZDarije8!$A$1:$K$1000, 6, 0), 0)/'[1]TOP SCORES'!I$5,0)</f>
        <v>76.92307692307692</v>
      </c>
    </row>
    <row r="18" spans="1:11" ht="15.75" x14ac:dyDescent="0.25">
      <c r="A18" s="1">
        <f ca="1">RANK(C18,C$2:C$998)</f>
        <v>17</v>
      </c>
      <c r="B18" s="10" t="s">
        <v>66</v>
      </c>
      <c r="C18" s="6" cm="1">
        <f t="array" aca="1" ref="C18" ca="1">SUM(LARGE(D18:M18,ROW(INDIRECT("1:7"))))</f>
        <v>522.96703296703299</v>
      </c>
      <c r="D18" s="7">
        <f>IFERROR(100*_xlfn.IFNA(VLOOKUP($B18,[1]KviZDarije1!$A$1:$K$1000, 6, 0), 0)/'[1]TOP SCORES'!B$5,0)</f>
        <v>58.333333333333336</v>
      </c>
      <c r="E18" s="7">
        <f>IFERROR(100*_xlfn.IFNA(VLOOKUP($B18,[1]KviZDarije2!$A$1:$K$1000, 6, 0), 0)/'[1]TOP SCORES'!C$5,0)</f>
        <v>78.571428571428569</v>
      </c>
      <c r="F18" s="7">
        <f>IFERROR(100*_xlfn.IFNA(VLOOKUP($B18,[1]KviZDarije3!$A$1:$K$1000, 6, 0), 0)/'[1]TOP SCORES'!D$5,0)</f>
        <v>71.428571428571431</v>
      </c>
      <c r="G18" s="7">
        <f>IFERROR(100*_xlfn.IFNA(VLOOKUP($B18,[1]KviZDarije4!$A$1:$K$1000, 6, 0), 0)/'[1]TOP SCORES'!E$5,0)</f>
        <v>71.428571428571431</v>
      </c>
      <c r="H18" s="7">
        <f>IFERROR(100*_xlfn.IFNA(VLOOKUP($B18,[1]KviZDarije5!$A$1:$K$1000, 6, 0), 0)/'[1]TOP SCORES'!F$5,0)</f>
        <v>66.666666666666671</v>
      </c>
      <c r="I18" s="7">
        <f>IFERROR(100*_xlfn.IFNA(VLOOKUP($B18,[1]KviZDarije6!$A$1:$K$1000, 6, 0), 0)/'[1]TOP SCORES'!G$5,0)</f>
        <v>73.333333333333329</v>
      </c>
      <c r="J18" s="7">
        <f>IFERROR(100*_xlfn.IFNA(VLOOKUP($B18,[1]KviZDarije7!$A$1:$K$1000, 6, 0), 0)/'[1]TOP SCORES'!H$5,0)</f>
        <v>76.92307692307692</v>
      </c>
      <c r="K18" s="7">
        <f>IFERROR(100*_xlfn.IFNA(VLOOKUP($B18,[1]KviZDarije8!$A$1:$K$1000, 6, 0), 0)/'[1]TOP SCORES'!I$5,0)</f>
        <v>84.615384615384613</v>
      </c>
    </row>
    <row r="19" spans="1:11" ht="15.75" x14ac:dyDescent="0.25">
      <c r="A19" s="1">
        <f ca="1">RANK(C19,C$2:C$998)</f>
        <v>18</v>
      </c>
      <c r="B19" s="10" t="s">
        <v>29</v>
      </c>
      <c r="C19" s="6" cm="1">
        <f t="array" aca="1" ref="C19" ca="1">SUM(LARGE(D19:M19,ROW(INDIRECT("1:7"))))</f>
        <v>508.62637362637366</v>
      </c>
      <c r="D19" s="7">
        <f>IFERROR(100*_xlfn.IFNA(VLOOKUP($B19,[1]KviZDarije1!$A$1:$K$1000, 6, 0), 0)/'[1]TOP SCORES'!B$5,0)</f>
        <v>75</v>
      </c>
      <c r="E19" s="7">
        <f>IFERROR(100*_xlfn.IFNA(VLOOKUP($B19,[1]KviZDarije2!$A$1:$K$1000, 6, 0), 0)/'[1]TOP SCORES'!C$5,0)</f>
        <v>85.714285714285708</v>
      </c>
      <c r="F19" s="7">
        <f>IFERROR(100*_xlfn.IFNA(VLOOKUP($B19,[1]KviZDarije3!$A$1:$K$1000, 6, 0), 0)/'[1]TOP SCORES'!D$5,0)</f>
        <v>57.142857142857146</v>
      </c>
      <c r="G19" s="7">
        <f>IFERROR(100*_xlfn.IFNA(VLOOKUP($B19,[1]KviZDarije4!$A$1:$K$1000, 6, 0), 0)/'[1]TOP SCORES'!E$5,0)</f>
        <v>57.142857142857146</v>
      </c>
      <c r="H19" s="7">
        <f>IFERROR(100*_xlfn.IFNA(VLOOKUP($B19,[1]KviZDarije5!$A$1:$K$1000, 6, 0), 0)/'[1]TOP SCORES'!F$5,0)</f>
        <v>80</v>
      </c>
      <c r="I19" s="7">
        <f>IFERROR(100*_xlfn.IFNA(VLOOKUP($B19,[1]KviZDarije6!$A$1:$K$1000, 6, 0), 0)/'[1]TOP SCORES'!G$5,0)</f>
        <v>80</v>
      </c>
      <c r="J19" s="7">
        <f>IFERROR(100*_xlfn.IFNA(VLOOKUP($B19,[1]KviZDarije7!$A$1:$K$1000, 6, 0), 0)/'[1]TOP SCORES'!H$5,0)</f>
        <v>61.53846153846154</v>
      </c>
      <c r="K19" s="7">
        <f>IFERROR(100*_xlfn.IFNA(VLOOKUP($B19,[1]KviZDarije8!$A$1:$K$1000, 6, 0), 0)/'[1]TOP SCORES'!I$5,0)</f>
        <v>69.230769230769226</v>
      </c>
    </row>
    <row r="20" spans="1:11" ht="15.75" x14ac:dyDescent="0.25">
      <c r="A20" s="1">
        <f ca="1">RANK(C20,C$2:C$998)</f>
        <v>19</v>
      </c>
      <c r="B20" s="10" t="s">
        <v>14</v>
      </c>
      <c r="C20" s="6" cm="1">
        <f t="array" aca="1" ref="C20" ca="1">SUM(LARGE(D20:M20,ROW(INDIRECT("1:7"))))</f>
        <v>508.60805860805868</v>
      </c>
      <c r="D20" s="7">
        <f>IFERROR(100*_xlfn.IFNA(VLOOKUP($B20,[1]KviZDarije1!$A$1:$K$1000, 6, 0), 0)/'[1]TOP SCORES'!B$5,0)</f>
        <v>50</v>
      </c>
      <c r="E20" s="7">
        <f>IFERROR(100*_xlfn.IFNA(VLOOKUP($B20,[1]KviZDarije2!$A$1:$K$1000, 6, 0), 0)/'[1]TOP SCORES'!C$5,0)</f>
        <v>71.428571428571431</v>
      </c>
      <c r="F20" s="7">
        <f>IFERROR(100*_xlfn.IFNA(VLOOKUP($B20,[1]KviZDarije3!$A$1:$K$1000, 6, 0), 0)/'[1]TOP SCORES'!D$5,0)</f>
        <v>71.428571428571431</v>
      </c>
      <c r="G20" s="7">
        <f>IFERROR(100*_xlfn.IFNA(VLOOKUP($B20,[1]KviZDarije4!$A$1:$K$1000, 6, 0), 0)/'[1]TOP SCORES'!E$5,0)</f>
        <v>78.571428571428569</v>
      </c>
      <c r="H20" s="7">
        <f>IFERROR(100*_xlfn.IFNA(VLOOKUP($B20,[1]KviZDarije5!$A$1:$K$1000, 6, 0), 0)/'[1]TOP SCORES'!F$5,0)</f>
        <v>66.666666666666671</v>
      </c>
      <c r="I20" s="7">
        <f>IFERROR(100*_xlfn.IFNA(VLOOKUP($B20,[1]KviZDarije6!$A$1:$K$1000, 6, 0), 0)/'[1]TOP SCORES'!G$5,0)</f>
        <v>66.666666666666671</v>
      </c>
      <c r="J20" s="7">
        <f>IFERROR(100*_xlfn.IFNA(VLOOKUP($B20,[1]KviZDarije7!$A$1:$K$1000, 6, 0), 0)/'[1]TOP SCORES'!H$5,0)</f>
        <v>76.92307692307692</v>
      </c>
      <c r="K20" s="7">
        <f>IFERROR(100*_xlfn.IFNA(VLOOKUP($B20,[1]KviZDarije8!$A$1:$K$1000, 6, 0), 0)/'[1]TOP SCORES'!I$5,0)</f>
        <v>76.92307692307692</v>
      </c>
    </row>
    <row r="21" spans="1:11" ht="15.75" x14ac:dyDescent="0.25">
      <c r="A21" s="1">
        <f ca="1">RANK(C21,C$2:C$998)</f>
        <v>20</v>
      </c>
      <c r="B21" s="10" t="s">
        <v>36</v>
      </c>
      <c r="C21" s="6" cm="1">
        <f t="array" aca="1" ref="C21" ca="1">SUM(LARGE(D21:M21,ROW(INDIRECT("1:7"))))</f>
        <v>505.43956043956041</v>
      </c>
      <c r="D21" s="7">
        <f>IFERROR(100*_xlfn.IFNA(VLOOKUP($B21,[1]KviZDarije1!$A$1:$K$1000, 6, 0), 0)/'[1]TOP SCORES'!B$5,0)</f>
        <v>58.333333333333336</v>
      </c>
      <c r="E21" s="7">
        <f>IFERROR(100*_xlfn.IFNA(VLOOKUP($B21,[1]KviZDarije2!$A$1:$K$1000, 6, 0), 0)/'[1]TOP SCORES'!C$5,0)</f>
        <v>85.714285714285708</v>
      </c>
      <c r="F21" s="7">
        <f>IFERROR(100*_xlfn.IFNA(VLOOKUP($B21,[1]KviZDarije3!$A$1:$K$1000, 6, 0), 0)/'[1]TOP SCORES'!D$5,0)</f>
        <v>42.857142857142854</v>
      </c>
      <c r="G21" s="7">
        <f>IFERROR(100*_xlfn.IFNA(VLOOKUP($B21,[1]KviZDarije4!$A$1:$K$1000, 6, 0), 0)/'[1]TOP SCORES'!E$5,0)</f>
        <v>85.714285714285708</v>
      </c>
      <c r="H21" s="7">
        <f>IFERROR(100*_xlfn.IFNA(VLOOKUP($B21,[1]KviZDarije5!$A$1:$K$1000, 6, 0), 0)/'[1]TOP SCORES'!F$5,0)</f>
        <v>0</v>
      </c>
      <c r="I21" s="7">
        <f>IFERROR(100*_xlfn.IFNA(VLOOKUP($B21,[1]KviZDarije6!$A$1:$K$1000, 6, 0), 0)/'[1]TOP SCORES'!G$5,0)</f>
        <v>86.666666666666671</v>
      </c>
      <c r="J21" s="7">
        <f>IFERROR(100*_xlfn.IFNA(VLOOKUP($B21,[1]KviZDarije7!$A$1:$K$1000, 6, 0), 0)/'[1]TOP SCORES'!H$5,0)</f>
        <v>61.53846153846154</v>
      </c>
      <c r="K21" s="7">
        <f>IFERROR(100*_xlfn.IFNA(VLOOKUP($B21,[1]KviZDarije8!$A$1:$K$1000, 6, 0), 0)/'[1]TOP SCORES'!I$5,0)</f>
        <v>84.615384615384613</v>
      </c>
    </row>
    <row r="22" spans="1:11" ht="15.75" x14ac:dyDescent="0.25">
      <c r="A22" s="1">
        <f ca="1">RANK(C22,C$2:C$998)</f>
        <v>21</v>
      </c>
      <c r="B22" s="10" t="s">
        <v>47</v>
      </c>
      <c r="C22" s="6" cm="1">
        <f t="array" aca="1" ref="C22" ca="1">SUM(LARGE(D22:M22,ROW(INDIRECT("1:7"))))</f>
        <v>495.75091575091568</v>
      </c>
      <c r="D22" s="7">
        <f>IFERROR(100*_xlfn.IFNA(VLOOKUP($B22,[1]KviZDarije1!$A$1:$K$1000, 6, 0), 0)/'[1]TOP SCORES'!B$5,0)</f>
        <v>0</v>
      </c>
      <c r="E22" s="7">
        <f>IFERROR(100*_xlfn.IFNA(VLOOKUP($B22,[1]KviZDarije2!$A$1:$K$1000, 6, 0), 0)/'[1]TOP SCORES'!C$5,0)</f>
        <v>64.285714285714292</v>
      </c>
      <c r="F22" s="7">
        <f>IFERROR(100*_xlfn.IFNA(VLOOKUP($B22,[1]KviZDarije3!$A$1:$K$1000, 6, 0), 0)/'[1]TOP SCORES'!D$5,0)</f>
        <v>78.571428571428569</v>
      </c>
      <c r="G22" s="7">
        <f>IFERROR(100*_xlfn.IFNA(VLOOKUP($B22,[1]KviZDarije4!$A$1:$K$1000, 6, 0), 0)/'[1]TOP SCORES'!E$5,0)</f>
        <v>85.714285714285708</v>
      </c>
      <c r="H22" s="7">
        <f>IFERROR(100*_xlfn.IFNA(VLOOKUP($B22,[1]KviZDarije5!$A$1:$K$1000, 6, 0), 0)/'[1]TOP SCORES'!F$5,0)</f>
        <v>53.333333333333336</v>
      </c>
      <c r="I22" s="7">
        <f>IFERROR(100*_xlfn.IFNA(VLOOKUP($B22,[1]KviZDarije6!$A$1:$K$1000, 6, 0), 0)/'[1]TOP SCORES'!G$5,0)</f>
        <v>60</v>
      </c>
      <c r="J22" s="7">
        <f>IFERROR(100*_xlfn.IFNA(VLOOKUP($B22,[1]KviZDarije7!$A$1:$K$1000, 6, 0), 0)/'[1]TOP SCORES'!H$5,0)</f>
        <v>76.92307692307692</v>
      </c>
      <c r="K22" s="7">
        <f>IFERROR(100*_xlfn.IFNA(VLOOKUP($B22,[1]KviZDarije8!$A$1:$K$1000, 6, 0), 0)/'[1]TOP SCORES'!I$5,0)</f>
        <v>76.92307692307692</v>
      </c>
    </row>
    <row r="23" spans="1:11" ht="15.75" x14ac:dyDescent="0.25">
      <c r="A23" s="1">
        <f ca="1">RANK(C23,C$2:C$998)</f>
        <v>22</v>
      </c>
      <c r="B23" s="10" t="s">
        <v>24</v>
      </c>
      <c r="C23" s="6" cm="1">
        <f t="array" aca="1" ref="C23" ca="1">SUM(LARGE(D23:M23,ROW(INDIRECT("1:7"))))</f>
        <v>488.84615384615387</v>
      </c>
      <c r="D23" s="7">
        <f>IFERROR(100*_xlfn.IFNA(VLOOKUP($B23,[1]KviZDarije1!$A$1:$K$1000, 6, 0), 0)/'[1]TOP SCORES'!B$5,0)</f>
        <v>58.333333333333336</v>
      </c>
      <c r="E23" s="7">
        <f>IFERROR(100*_xlfn.IFNA(VLOOKUP($B23,[1]KviZDarije2!$A$1:$K$1000, 6, 0), 0)/'[1]TOP SCORES'!C$5,0)</f>
        <v>78.571428571428569</v>
      </c>
      <c r="F23" s="7">
        <f>IFERROR(100*_xlfn.IFNA(VLOOKUP($B23,[1]KviZDarije3!$A$1:$K$1000, 6, 0), 0)/'[1]TOP SCORES'!D$5,0)</f>
        <v>57.142857142857146</v>
      </c>
      <c r="G23" s="7">
        <f>IFERROR(100*_xlfn.IFNA(VLOOKUP($B23,[1]KviZDarije4!$A$1:$K$1000, 6, 0), 0)/'[1]TOP SCORES'!E$5,0)</f>
        <v>71.428571428571431</v>
      </c>
      <c r="H23" s="7">
        <f>IFERROR(100*_xlfn.IFNA(VLOOKUP($B23,[1]KviZDarije5!$A$1:$K$1000, 6, 0), 0)/'[1]TOP SCORES'!F$5,0)</f>
        <v>60</v>
      </c>
      <c r="I23" s="7">
        <f>IFERROR(100*_xlfn.IFNA(VLOOKUP($B23,[1]KviZDarije6!$A$1:$K$1000, 6, 0), 0)/'[1]TOP SCORES'!G$5,0)</f>
        <v>66.666666666666671</v>
      </c>
      <c r="J23" s="7">
        <f>IFERROR(100*_xlfn.IFNA(VLOOKUP($B23,[1]KviZDarije7!$A$1:$K$1000, 6, 0), 0)/'[1]TOP SCORES'!H$5,0)</f>
        <v>69.230769230769226</v>
      </c>
      <c r="K23" s="7">
        <f>IFERROR(100*_xlfn.IFNA(VLOOKUP($B23,[1]KviZDarije8!$A$1:$K$1000, 6, 0), 0)/'[1]TOP SCORES'!I$5,0)</f>
        <v>84.615384615384613</v>
      </c>
    </row>
    <row r="24" spans="1:11" ht="15.75" x14ac:dyDescent="0.25">
      <c r="A24" s="1">
        <f ca="1">RANK(C24,C$2:C$998)</f>
        <v>23</v>
      </c>
      <c r="B24" s="10" t="s">
        <v>35</v>
      </c>
      <c r="C24" s="6" cm="1">
        <f t="array" aca="1" ref="C24" ca="1">SUM(LARGE(D24:M24,ROW(INDIRECT("1:7"))))</f>
        <v>481.53846153846155</v>
      </c>
      <c r="D24" s="7">
        <f>IFERROR(100*_xlfn.IFNA(VLOOKUP($B24,[1]KviZDarije1!$A$1:$K$1000, 6, 0), 0)/'[1]TOP SCORES'!B$5,0)</f>
        <v>0</v>
      </c>
      <c r="E24" s="7">
        <f>IFERROR(100*_xlfn.IFNA(VLOOKUP($B24,[1]KviZDarije2!$A$1:$K$1000, 6, 0), 0)/'[1]TOP SCORES'!C$5,0)</f>
        <v>64.285714285714292</v>
      </c>
      <c r="F24" s="7">
        <f>IFERROR(100*_xlfn.IFNA(VLOOKUP($B24,[1]KviZDarije3!$A$1:$K$1000, 6, 0), 0)/'[1]TOP SCORES'!D$5,0)</f>
        <v>78.571428571428569</v>
      </c>
      <c r="G24" s="7">
        <f>IFERROR(100*_xlfn.IFNA(VLOOKUP($B24,[1]KviZDarije4!$A$1:$K$1000, 6, 0), 0)/'[1]TOP SCORES'!E$5,0)</f>
        <v>57.142857142857146</v>
      </c>
      <c r="H24" s="7">
        <f>IFERROR(100*_xlfn.IFNA(VLOOKUP($B24,[1]KviZDarije5!$A$1:$K$1000, 6, 0), 0)/'[1]TOP SCORES'!F$5,0)</f>
        <v>53.333333333333336</v>
      </c>
      <c r="I24" s="7">
        <f>IFERROR(100*_xlfn.IFNA(VLOOKUP($B24,[1]KviZDarije6!$A$1:$K$1000, 6, 0), 0)/'[1]TOP SCORES'!G$5,0)</f>
        <v>66.666666666666671</v>
      </c>
      <c r="J24" s="7">
        <f>IFERROR(100*_xlfn.IFNA(VLOOKUP($B24,[1]KviZDarije7!$A$1:$K$1000, 6, 0), 0)/'[1]TOP SCORES'!H$5,0)</f>
        <v>76.92307692307692</v>
      </c>
      <c r="K24" s="7">
        <f>IFERROR(100*_xlfn.IFNA(VLOOKUP($B24,[1]KviZDarije8!$A$1:$K$1000, 6, 0), 0)/'[1]TOP SCORES'!I$5,0)</f>
        <v>84.615384615384613</v>
      </c>
    </row>
    <row r="25" spans="1:11" ht="15.75" x14ac:dyDescent="0.25">
      <c r="A25" s="1">
        <f ca="1">RANK(C25,C$2:C$998)</f>
        <v>24</v>
      </c>
      <c r="B25" s="10" t="s">
        <v>22</v>
      </c>
      <c r="C25" s="6" cm="1">
        <f t="array" aca="1" ref="C25" ca="1">SUM(LARGE(D25:M25,ROW(INDIRECT("1:7"))))</f>
        <v>478.46153846153851</v>
      </c>
      <c r="D25" s="7">
        <f>IFERROR(100*_xlfn.IFNA(VLOOKUP($B25,[1]KviZDarije1!$A$1:$K$1000, 6, 0), 0)/'[1]TOP SCORES'!B$5,0)</f>
        <v>66.666666666666671</v>
      </c>
      <c r="E25" s="7">
        <f>IFERROR(100*_xlfn.IFNA(VLOOKUP($B25,[1]KviZDarije2!$A$1:$K$1000, 6, 0), 0)/'[1]TOP SCORES'!C$5,0)</f>
        <v>78.571428571428569</v>
      </c>
      <c r="F25" s="7">
        <f>IFERROR(100*_xlfn.IFNA(VLOOKUP($B25,[1]KviZDarije3!$A$1:$K$1000, 6, 0), 0)/'[1]TOP SCORES'!D$5,0)</f>
        <v>50</v>
      </c>
      <c r="G25" s="7">
        <f>IFERROR(100*_xlfn.IFNA(VLOOKUP($B25,[1]KviZDarije4!$A$1:$K$1000, 6, 0), 0)/'[1]TOP SCORES'!E$5,0)</f>
        <v>71.428571428571431</v>
      </c>
      <c r="H25" s="7">
        <f>IFERROR(100*_xlfn.IFNA(VLOOKUP($B25,[1]KviZDarije5!$A$1:$K$1000, 6, 0), 0)/'[1]TOP SCORES'!F$5,0)</f>
        <v>73.333333333333329</v>
      </c>
      <c r="I25" s="7">
        <f>IFERROR(100*_xlfn.IFNA(VLOOKUP($B25,[1]KviZDarije6!$A$1:$K$1000, 6, 0), 0)/'[1]TOP SCORES'!G$5,0)</f>
        <v>0</v>
      </c>
      <c r="J25" s="7">
        <f>IFERROR(100*_xlfn.IFNA(VLOOKUP($B25,[1]KviZDarije7!$A$1:$K$1000, 6, 0), 0)/'[1]TOP SCORES'!H$5,0)</f>
        <v>76.92307692307692</v>
      </c>
      <c r="K25" s="7">
        <f>IFERROR(100*_xlfn.IFNA(VLOOKUP($B25,[1]KviZDarije8!$A$1:$K$1000, 6, 0), 0)/'[1]TOP SCORES'!I$5,0)</f>
        <v>61.53846153846154</v>
      </c>
    </row>
    <row r="26" spans="1:11" ht="15.75" x14ac:dyDescent="0.25">
      <c r="A26" s="1">
        <f ca="1">RANK(C26,C$2:C$998)</f>
        <v>25</v>
      </c>
      <c r="B26" s="10" t="s">
        <v>42</v>
      </c>
      <c r="C26" s="6" cm="1">
        <f t="array" aca="1" ref="C26" ca="1">SUM(LARGE(D26:M26,ROW(INDIRECT("1:7"))))</f>
        <v>470.73260073260076</v>
      </c>
      <c r="D26" s="7">
        <f>IFERROR(100*_xlfn.IFNA(VLOOKUP($B26,[1]KviZDarije1!$A$1:$K$1000, 6, 0), 0)/'[1]TOP SCORES'!B$5,0)</f>
        <v>66.666666666666671</v>
      </c>
      <c r="E26" s="7">
        <f>IFERROR(100*_xlfn.IFNA(VLOOKUP($B26,[1]KviZDarije2!$A$1:$K$1000, 6, 0), 0)/'[1]TOP SCORES'!C$5,0)</f>
        <v>71.428571428571431</v>
      </c>
      <c r="F26" s="7">
        <f>IFERROR(100*_xlfn.IFNA(VLOOKUP($B26,[1]KviZDarije3!$A$1:$K$1000, 6, 0), 0)/'[1]TOP SCORES'!D$5,0)</f>
        <v>64.285714285714292</v>
      </c>
      <c r="G26" s="7">
        <f>IFERROR(100*_xlfn.IFNA(VLOOKUP($B26,[1]KviZDarije4!$A$1:$K$1000, 6, 0), 0)/'[1]TOP SCORES'!E$5,0)</f>
        <v>71.428571428571431</v>
      </c>
      <c r="H26" s="7">
        <f>IFERROR(100*_xlfn.IFNA(VLOOKUP($B26,[1]KviZDarije5!$A$1:$K$1000, 6, 0), 0)/'[1]TOP SCORES'!F$5,0)</f>
        <v>60</v>
      </c>
      <c r="I26" s="7">
        <f>IFERROR(100*_xlfn.IFNA(VLOOKUP($B26,[1]KviZDarije6!$A$1:$K$1000, 6, 0), 0)/'[1]TOP SCORES'!G$5,0)</f>
        <v>60</v>
      </c>
      <c r="J26" s="7">
        <f>IFERROR(100*_xlfn.IFNA(VLOOKUP($B26,[1]KviZDarije7!$A$1:$K$1000, 6, 0), 0)/'[1]TOP SCORES'!H$5,0)</f>
        <v>76.92307692307692</v>
      </c>
      <c r="K26" s="7">
        <f>IFERROR(100*_xlfn.IFNA(VLOOKUP($B26,[1]KviZDarije8!$A$1:$K$1000, 6, 0), 0)/'[1]TOP SCORES'!I$5,0)</f>
        <v>53.846153846153847</v>
      </c>
    </row>
    <row r="27" spans="1:11" ht="15.75" x14ac:dyDescent="0.25">
      <c r="A27" s="1">
        <f ca="1">RANK(C27,C$2:C$998)</f>
        <v>26</v>
      </c>
      <c r="B27" s="10" t="s">
        <v>32</v>
      </c>
      <c r="C27" s="6" cm="1">
        <f t="array" aca="1" ref="C27" ca="1">SUM(LARGE(D27:M27,ROW(INDIRECT("1:7"))))</f>
        <v>470.27472527472526</v>
      </c>
      <c r="D27" s="7">
        <f>IFERROR(100*_xlfn.IFNA(VLOOKUP($B27,[1]KviZDarije1!$A$1:$K$1000, 6, 0), 0)/'[1]TOP SCORES'!B$5,0)</f>
        <v>75</v>
      </c>
      <c r="E27" s="7">
        <f>IFERROR(100*_xlfn.IFNA(VLOOKUP($B27,[1]KviZDarije2!$A$1:$K$1000, 6, 0), 0)/'[1]TOP SCORES'!C$5,0)</f>
        <v>0</v>
      </c>
      <c r="F27" s="7">
        <f>IFERROR(100*_xlfn.IFNA(VLOOKUP($B27,[1]KviZDarije3!$A$1:$K$1000, 6, 0), 0)/'[1]TOP SCORES'!D$5,0)</f>
        <v>50</v>
      </c>
      <c r="G27" s="7">
        <f>IFERROR(100*_xlfn.IFNA(VLOOKUP($B27,[1]KviZDarije4!$A$1:$K$1000, 6, 0), 0)/'[1]TOP SCORES'!E$5,0)</f>
        <v>71.428571428571431</v>
      </c>
      <c r="H27" s="7">
        <f>IFERROR(100*_xlfn.IFNA(VLOOKUP($B27,[1]KviZDarije5!$A$1:$K$1000, 6, 0), 0)/'[1]TOP SCORES'!F$5,0)</f>
        <v>53.333333333333336</v>
      </c>
      <c r="I27" s="7">
        <f>IFERROR(100*_xlfn.IFNA(VLOOKUP($B27,[1]KviZDarije6!$A$1:$K$1000, 6, 0), 0)/'[1]TOP SCORES'!G$5,0)</f>
        <v>66.666666666666671</v>
      </c>
      <c r="J27" s="7">
        <f>IFERROR(100*_xlfn.IFNA(VLOOKUP($B27,[1]KviZDarije7!$A$1:$K$1000, 6, 0), 0)/'[1]TOP SCORES'!H$5,0)</f>
        <v>76.92307692307692</v>
      </c>
      <c r="K27" s="7">
        <f>IFERROR(100*_xlfn.IFNA(VLOOKUP($B27,[1]KviZDarije8!$A$1:$K$1000, 6, 0), 0)/'[1]TOP SCORES'!I$5,0)</f>
        <v>76.92307692307692</v>
      </c>
    </row>
    <row r="28" spans="1:11" ht="15.75" x14ac:dyDescent="0.25">
      <c r="A28" s="1">
        <f ca="1">RANK(C28,C$2:C$998)</f>
        <v>27</v>
      </c>
      <c r="B28" s="10" t="s">
        <v>43</v>
      </c>
      <c r="C28" s="6" cm="1">
        <f t="array" aca="1" ref="C28" ca="1">SUM(LARGE(D28:M28,ROW(INDIRECT("1:7"))))</f>
        <v>467.50915750915755</v>
      </c>
      <c r="D28" s="7">
        <f>IFERROR(100*_xlfn.IFNA(VLOOKUP($B28,[1]KviZDarije1!$A$1:$K$1000, 6, 0), 0)/'[1]TOP SCORES'!B$5,0)</f>
        <v>66.666666666666671</v>
      </c>
      <c r="E28" s="7">
        <f>IFERROR(100*_xlfn.IFNA(VLOOKUP($B28,[1]KviZDarije2!$A$1:$K$1000, 6, 0), 0)/'[1]TOP SCORES'!C$5,0)</f>
        <v>78.571428571428569</v>
      </c>
      <c r="F28" s="7">
        <f>IFERROR(100*_xlfn.IFNA(VLOOKUP($B28,[1]KviZDarije3!$A$1:$K$1000, 6, 0), 0)/'[1]TOP SCORES'!D$5,0)</f>
        <v>57.142857142857146</v>
      </c>
      <c r="G28" s="7">
        <f>IFERROR(100*_xlfn.IFNA(VLOOKUP($B28,[1]KviZDarije4!$A$1:$K$1000, 6, 0), 0)/'[1]TOP SCORES'!E$5,0)</f>
        <v>50</v>
      </c>
      <c r="H28" s="7">
        <f>IFERROR(100*_xlfn.IFNA(VLOOKUP($B28,[1]KviZDarije5!$A$1:$K$1000, 6, 0), 0)/'[1]TOP SCORES'!F$5,0)</f>
        <v>60</v>
      </c>
      <c r="I28" s="7">
        <f>IFERROR(100*_xlfn.IFNA(VLOOKUP($B28,[1]KviZDarije6!$A$1:$K$1000, 6, 0), 0)/'[1]TOP SCORES'!G$5,0)</f>
        <v>66.666666666666671</v>
      </c>
      <c r="J28" s="7">
        <f>IFERROR(100*_xlfn.IFNA(VLOOKUP($B28,[1]KviZDarije7!$A$1:$K$1000, 6, 0), 0)/'[1]TOP SCORES'!H$5,0)</f>
        <v>61.53846153846154</v>
      </c>
      <c r="K28" s="7">
        <f>IFERROR(100*_xlfn.IFNA(VLOOKUP($B28,[1]KviZDarije8!$A$1:$K$1000, 6, 0), 0)/'[1]TOP SCORES'!I$5,0)</f>
        <v>76.92307692307692</v>
      </c>
    </row>
    <row r="29" spans="1:11" ht="15.75" x14ac:dyDescent="0.25">
      <c r="A29" s="1">
        <f ca="1">RANK(C29,C$2:C$998)</f>
        <v>28</v>
      </c>
      <c r="B29" s="11" t="s">
        <v>40</v>
      </c>
      <c r="C29" s="6" cm="1">
        <f t="array" aca="1" ref="C29" ca="1">SUM(LARGE(D29:M29,ROW(INDIRECT("1:7"))))</f>
        <v>456.06227106227107</v>
      </c>
      <c r="D29" s="7">
        <f>IFERROR(100*_xlfn.IFNA(VLOOKUP($B29,[1]KviZDarije1!$A$1:$K$1000, 6, 0), 0)/'[1]TOP SCORES'!B$5,0)</f>
        <v>75</v>
      </c>
      <c r="E29" s="7">
        <f>IFERROR(100*_xlfn.IFNA(VLOOKUP($B29,[1]KviZDarije2!$A$1:$K$1000, 6, 0), 0)/'[1]TOP SCORES'!C$5,0)</f>
        <v>78.571428571428569</v>
      </c>
      <c r="F29" s="7">
        <f>IFERROR(100*_xlfn.IFNA(VLOOKUP($B29,[1]KviZDarije3!$A$1:$K$1000, 6, 0), 0)/'[1]TOP SCORES'!D$5,0)</f>
        <v>50</v>
      </c>
      <c r="G29" s="7">
        <f>IFERROR(100*_xlfn.IFNA(VLOOKUP($B29,[1]KviZDarije4!$A$1:$K$1000, 6, 0), 0)/'[1]TOP SCORES'!E$5,0)</f>
        <v>64.285714285714292</v>
      </c>
      <c r="H29" s="7">
        <f>IFERROR(100*_xlfn.IFNA(VLOOKUP($B29,[1]KviZDarije5!$A$1:$K$1000, 6, 0), 0)/'[1]TOP SCORES'!F$5,0)</f>
        <v>60</v>
      </c>
      <c r="I29" s="7">
        <f>IFERROR(100*_xlfn.IFNA(VLOOKUP($B29,[1]KviZDarije6!$A$1:$K$1000, 6, 0), 0)/'[1]TOP SCORES'!G$5,0)</f>
        <v>66.666666666666671</v>
      </c>
      <c r="J29" s="7">
        <f>IFERROR(100*_xlfn.IFNA(VLOOKUP($B29,[1]KviZDarije7!$A$1:$K$1000, 6, 0), 0)/'[1]TOP SCORES'!H$5,0)</f>
        <v>61.53846153846154</v>
      </c>
      <c r="K29" s="7">
        <f>IFERROR(100*_xlfn.IFNA(VLOOKUP($B29,[1]KviZDarije8!$A$1:$K$1000, 6, 0), 0)/'[1]TOP SCORES'!I$5,0)</f>
        <v>46.153846153846153</v>
      </c>
    </row>
    <row r="30" spans="1:11" ht="15.75" x14ac:dyDescent="0.25">
      <c r="A30" s="1">
        <f ca="1">RANK(C30,C$2:C$998)</f>
        <v>29</v>
      </c>
      <c r="B30" s="10" t="s">
        <v>25</v>
      </c>
      <c r="C30" s="6" cm="1">
        <f t="array" aca="1" ref="C30" ca="1">SUM(LARGE(D30:M30,ROW(INDIRECT("1:7"))))</f>
        <v>453.82783882783878</v>
      </c>
      <c r="D30" s="7">
        <f>IFERROR(100*_xlfn.IFNA(VLOOKUP($B30,[1]KviZDarije1!$A$1:$K$1000, 6, 0), 0)/'[1]TOP SCORES'!B$5,0)</f>
        <v>58.333333333333336</v>
      </c>
      <c r="E30" s="7">
        <f>IFERROR(100*_xlfn.IFNA(VLOOKUP($B30,[1]KviZDarije2!$A$1:$K$1000, 6, 0), 0)/'[1]TOP SCORES'!C$5,0)</f>
        <v>71.428571428571431</v>
      </c>
      <c r="F30" s="7">
        <f>IFERROR(100*_xlfn.IFNA(VLOOKUP($B30,[1]KviZDarije3!$A$1:$K$1000, 6, 0), 0)/'[1]TOP SCORES'!D$5,0)</f>
        <v>42.857142857142854</v>
      </c>
      <c r="G30" s="7">
        <f>IFERROR(100*_xlfn.IFNA(VLOOKUP($B30,[1]KviZDarije4!$A$1:$K$1000, 6, 0), 0)/'[1]TOP SCORES'!E$5,0)</f>
        <v>64.285714285714292</v>
      </c>
      <c r="H30" s="7">
        <f>IFERROR(100*_xlfn.IFNA(VLOOKUP($B30,[1]KviZDarije5!$A$1:$K$1000, 6, 0), 0)/'[1]TOP SCORES'!F$5,0)</f>
        <v>66.666666666666671</v>
      </c>
      <c r="I30" s="7">
        <f>IFERROR(100*_xlfn.IFNA(VLOOKUP($B30,[1]KviZDarije6!$A$1:$K$1000, 6, 0), 0)/'[1]TOP SCORES'!G$5,0)</f>
        <v>73.333333333333329</v>
      </c>
      <c r="J30" s="7">
        <f>IFERROR(100*_xlfn.IFNA(VLOOKUP($B30,[1]KviZDarije7!$A$1:$K$1000, 6, 0), 0)/'[1]TOP SCORES'!H$5,0)</f>
        <v>76.92307692307692</v>
      </c>
      <c r="K30" s="7">
        <f>IFERROR(100*_xlfn.IFNA(VLOOKUP($B30,[1]KviZDarije8!$A$1:$K$1000, 6, 0), 0)/'[1]TOP SCORES'!I$5,0)</f>
        <v>0</v>
      </c>
    </row>
    <row r="31" spans="1:11" ht="15.75" x14ac:dyDescent="0.25">
      <c r="A31" s="1">
        <f ca="1">RANK(C31,C$2:C$998)</f>
        <v>30</v>
      </c>
      <c r="B31" s="10" t="s">
        <v>23</v>
      </c>
      <c r="C31" s="6" cm="1">
        <f t="array" aca="1" ref="C31" ca="1">SUM(LARGE(D31:M31,ROW(INDIRECT("1:7"))))</f>
        <v>450.45787545787556</v>
      </c>
      <c r="D31" s="7">
        <f>IFERROR(100*_xlfn.IFNA(VLOOKUP($B31,[1]KviZDarije1!$A$1:$K$1000, 6, 0), 0)/'[1]TOP SCORES'!B$5,0)</f>
        <v>75</v>
      </c>
      <c r="E31" s="7">
        <f>IFERROR(100*_xlfn.IFNA(VLOOKUP($B31,[1]KviZDarije2!$A$1:$K$1000, 6, 0), 0)/'[1]TOP SCORES'!C$5,0)</f>
        <v>57.142857142857146</v>
      </c>
      <c r="F31" s="7">
        <f>IFERROR(100*_xlfn.IFNA(VLOOKUP($B31,[1]KviZDarije3!$A$1:$K$1000, 6, 0), 0)/'[1]TOP SCORES'!D$5,0)</f>
        <v>57.142857142857146</v>
      </c>
      <c r="G31" s="7">
        <f>IFERROR(100*_xlfn.IFNA(VLOOKUP($B31,[1]KviZDarije4!$A$1:$K$1000, 6, 0), 0)/'[1]TOP SCORES'!E$5,0)</f>
        <v>71.428571428571431</v>
      </c>
      <c r="H31" s="7">
        <f>IFERROR(100*_xlfn.IFNA(VLOOKUP($B31,[1]KviZDarije5!$A$1:$K$1000, 6, 0), 0)/'[1]TOP SCORES'!F$5,0)</f>
        <v>53.333333333333336</v>
      </c>
      <c r="I31" s="7">
        <f>IFERROR(100*_xlfn.IFNA(VLOOKUP($B31,[1]KviZDarije6!$A$1:$K$1000, 6, 0), 0)/'[1]TOP SCORES'!G$5,0)</f>
        <v>66.666666666666671</v>
      </c>
      <c r="J31" s="7">
        <f>IFERROR(100*_xlfn.IFNA(VLOOKUP($B31,[1]KviZDarije7!$A$1:$K$1000, 6, 0), 0)/'[1]TOP SCORES'!H$5,0)</f>
        <v>69.230769230769226</v>
      </c>
      <c r="K31" s="7">
        <f>IFERROR(100*_xlfn.IFNA(VLOOKUP($B31,[1]KviZDarije8!$A$1:$K$1000, 6, 0), 0)/'[1]TOP SCORES'!I$5,0)</f>
        <v>53.846153846153847</v>
      </c>
    </row>
    <row r="32" spans="1:11" ht="15.75" x14ac:dyDescent="0.25">
      <c r="A32" s="1">
        <f ca="1">RANK(C32,C$2:C$998)</f>
        <v>31</v>
      </c>
      <c r="B32" s="11" t="s">
        <v>30</v>
      </c>
      <c r="C32" s="6" cm="1">
        <f t="array" aca="1" ref="C32" ca="1">SUM(LARGE(D32:M32,ROW(INDIRECT("1:7"))))</f>
        <v>447.08791208791206</v>
      </c>
      <c r="D32" s="7">
        <f>IFERROR(100*_xlfn.IFNA(VLOOKUP($B32,[1]KviZDarije1!$A$1:$K$1000, 6, 0), 0)/'[1]TOP SCORES'!B$5,0)</f>
        <v>58.333333333333336</v>
      </c>
      <c r="E32" s="7">
        <f>IFERROR(100*_xlfn.IFNA(VLOOKUP($B32,[1]KviZDarije2!$A$1:$K$1000, 6, 0), 0)/'[1]TOP SCORES'!C$5,0)</f>
        <v>64.285714285714292</v>
      </c>
      <c r="F32" s="7">
        <f>IFERROR(100*_xlfn.IFNA(VLOOKUP($B32,[1]KviZDarije3!$A$1:$K$1000, 6, 0), 0)/'[1]TOP SCORES'!D$5,0)</f>
        <v>64.285714285714292</v>
      </c>
      <c r="G32" s="7">
        <f>IFERROR(100*_xlfn.IFNA(VLOOKUP($B32,[1]KviZDarije4!$A$1:$K$1000, 6, 0), 0)/'[1]TOP SCORES'!E$5,0)</f>
        <v>64.285714285714292</v>
      </c>
      <c r="H32" s="7">
        <f>IFERROR(100*_xlfn.IFNA(VLOOKUP($B32,[1]KviZDarije5!$A$1:$K$1000, 6, 0), 0)/'[1]TOP SCORES'!F$5,0)</f>
        <v>66.666666666666671</v>
      </c>
      <c r="I32" s="7">
        <f>IFERROR(100*_xlfn.IFNA(VLOOKUP($B32,[1]KviZDarije6!$A$1:$K$1000, 6, 0), 0)/'[1]TOP SCORES'!G$5,0)</f>
        <v>60</v>
      </c>
      <c r="J32" s="7">
        <f>IFERROR(100*_xlfn.IFNA(VLOOKUP($B32,[1]KviZDarije7!$A$1:$K$1000, 6, 0), 0)/'[1]TOP SCORES'!H$5,0)</f>
        <v>69.230769230769226</v>
      </c>
      <c r="K32" s="7">
        <f>IFERROR(100*_xlfn.IFNA(VLOOKUP($B32,[1]KviZDarije8!$A$1:$K$1000, 6, 0), 0)/'[1]TOP SCORES'!I$5,0)</f>
        <v>46.153846153846153</v>
      </c>
    </row>
    <row r="33" spans="1:11" ht="15.75" x14ac:dyDescent="0.25">
      <c r="A33" s="1">
        <f ca="1">RANK(C33,C$2:C$998)</f>
        <v>32</v>
      </c>
      <c r="B33" s="10" t="s">
        <v>34</v>
      </c>
      <c r="C33" s="6" cm="1">
        <f t="array" aca="1" ref="C33" ca="1">SUM(LARGE(D33:M33,ROW(INDIRECT("1:7"))))</f>
        <v>431.4835164835165</v>
      </c>
      <c r="D33" s="7">
        <f>IFERROR(100*_xlfn.IFNA(VLOOKUP($B33,[1]KviZDarije1!$A$1:$K$1000, 6, 0), 0)/'[1]TOP SCORES'!B$5,0)</f>
        <v>58.333333333333336</v>
      </c>
      <c r="E33" s="7">
        <f>IFERROR(100*_xlfn.IFNA(VLOOKUP($B33,[1]KviZDarije2!$A$1:$K$1000, 6, 0), 0)/'[1]TOP SCORES'!C$5,0)</f>
        <v>78.571428571428569</v>
      </c>
      <c r="F33" s="7">
        <f>IFERROR(100*_xlfn.IFNA(VLOOKUP($B33,[1]KviZDarije3!$A$1:$K$1000, 6, 0), 0)/'[1]TOP SCORES'!D$5,0)</f>
        <v>0</v>
      </c>
      <c r="G33" s="7">
        <f>IFERROR(100*_xlfn.IFNA(VLOOKUP($B33,[1]KviZDarije4!$A$1:$K$1000, 6, 0), 0)/'[1]TOP SCORES'!E$5,0)</f>
        <v>57.142857142857146</v>
      </c>
      <c r="H33" s="7">
        <f>IFERROR(100*_xlfn.IFNA(VLOOKUP($B33,[1]KviZDarije5!$A$1:$K$1000, 6, 0), 0)/'[1]TOP SCORES'!F$5,0)</f>
        <v>60</v>
      </c>
      <c r="I33" s="7">
        <f>IFERROR(100*_xlfn.IFNA(VLOOKUP($B33,[1]KviZDarije6!$A$1:$K$1000, 6, 0), 0)/'[1]TOP SCORES'!G$5,0)</f>
        <v>46.666666666666664</v>
      </c>
      <c r="J33" s="7">
        <f>IFERROR(100*_xlfn.IFNA(VLOOKUP($B33,[1]KviZDarije7!$A$1:$K$1000, 6, 0), 0)/'[1]TOP SCORES'!H$5,0)</f>
        <v>61.53846153846154</v>
      </c>
      <c r="K33" s="7">
        <f>IFERROR(100*_xlfn.IFNA(VLOOKUP($B33,[1]KviZDarije8!$A$1:$K$1000, 6, 0), 0)/'[1]TOP SCORES'!I$5,0)</f>
        <v>69.230769230769226</v>
      </c>
    </row>
    <row r="34" spans="1:11" ht="15.75" x14ac:dyDescent="0.25">
      <c r="A34" s="1">
        <f ca="1">RANK(C34,C$2:C$998)</f>
        <v>33</v>
      </c>
      <c r="B34" s="11" t="s">
        <v>41</v>
      </c>
      <c r="C34" s="6" cm="1">
        <f t="array" aca="1" ref="C34" ca="1">SUM(LARGE(D34:M34,ROW(INDIRECT("1:7"))))</f>
        <v>428.79120879120882</v>
      </c>
      <c r="D34" s="7">
        <f>IFERROR(100*_xlfn.IFNA(VLOOKUP($B34,[1]KviZDarije1!$A$1:$K$1000, 6, 0), 0)/'[1]TOP SCORES'!B$5,0)</f>
        <v>66.666666666666671</v>
      </c>
      <c r="E34" s="7">
        <f>IFERROR(100*_xlfn.IFNA(VLOOKUP($B34,[1]KviZDarije2!$A$1:$K$1000, 6, 0), 0)/'[1]TOP SCORES'!C$5,0)</f>
        <v>71.428571428571431</v>
      </c>
      <c r="F34" s="7">
        <f>IFERROR(100*_xlfn.IFNA(VLOOKUP($B34,[1]KviZDarije3!$A$1:$K$1000, 6, 0), 0)/'[1]TOP SCORES'!D$5,0)</f>
        <v>57.142857142857146</v>
      </c>
      <c r="G34" s="7">
        <f>IFERROR(100*_xlfn.IFNA(VLOOKUP($B34,[1]KviZDarije4!$A$1:$K$1000, 6, 0), 0)/'[1]TOP SCORES'!E$5,0)</f>
        <v>57.142857142857146</v>
      </c>
      <c r="H34" s="7">
        <f>IFERROR(100*_xlfn.IFNA(VLOOKUP($B34,[1]KviZDarije5!$A$1:$K$1000, 6, 0), 0)/'[1]TOP SCORES'!F$5,0)</f>
        <v>53.333333333333336</v>
      </c>
      <c r="I34" s="7">
        <f>IFERROR(100*_xlfn.IFNA(VLOOKUP($B34,[1]KviZDarije6!$A$1:$K$1000, 6, 0), 0)/'[1]TOP SCORES'!G$5,0)</f>
        <v>53.333333333333336</v>
      </c>
      <c r="J34" s="7">
        <f>IFERROR(100*_xlfn.IFNA(VLOOKUP($B34,[1]KviZDarije7!$A$1:$K$1000, 6, 0), 0)/'[1]TOP SCORES'!H$5,0)</f>
        <v>61.53846153846154</v>
      </c>
      <c r="K34" s="7">
        <f>IFERROR(100*_xlfn.IFNA(VLOOKUP($B34,[1]KviZDarije8!$A$1:$K$1000, 6, 0), 0)/'[1]TOP SCORES'!I$5,0)</f>
        <v>61.53846153846154</v>
      </c>
    </row>
    <row r="35" spans="1:11" ht="15.75" x14ac:dyDescent="0.25">
      <c r="A35" s="1">
        <f ca="1">RANK(C35,C$2:C$998)</f>
        <v>34</v>
      </c>
      <c r="B35" s="10" t="s">
        <v>37</v>
      </c>
      <c r="C35" s="6" cm="1">
        <f t="array" aca="1" ref="C35" ca="1">SUM(LARGE(D35:M35,ROW(INDIRECT("1:7"))))</f>
        <v>426.00732600732596</v>
      </c>
      <c r="D35" s="7">
        <f>IFERROR(100*_xlfn.IFNA(VLOOKUP($B35,[1]KviZDarije1!$A$1:$K$1000, 6, 0), 0)/'[1]TOP SCORES'!B$5,0)</f>
        <v>83.333333333333329</v>
      </c>
      <c r="E35" s="7">
        <f>IFERROR(100*_xlfn.IFNA(VLOOKUP($B35,[1]KviZDarije2!$A$1:$K$1000, 6, 0), 0)/'[1]TOP SCORES'!C$5,0)</f>
        <v>35.714285714285715</v>
      </c>
      <c r="F35" s="7">
        <f>IFERROR(100*_xlfn.IFNA(VLOOKUP($B35,[1]KviZDarije3!$A$1:$K$1000, 6, 0), 0)/'[1]TOP SCORES'!D$5,0)</f>
        <v>28.571428571428573</v>
      </c>
      <c r="G35" s="7">
        <f>IFERROR(100*_xlfn.IFNA(VLOOKUP($B35,[1]KviZDarije4!$A$1:$K$1000, 6, 0), 0)/'[1]TOP SCORES'!E$5,0)</f>
        <v>42.857142857142854</v>
      </c>
      <c r="H35" s="7">
        <f>IFERROR(100*_xlfn.IFNA(VLOOKUP($B35,[1]KviZDarije5!$A$1:$K$1000, 6, 0), 0)/'[1]TOP SCORES'!F$5,0)</f>
        <v>73.333333333333329</v>
      </c>
      <c r="I35" s="7">
        <f>IFERROR(100*_xlfn.IFNA(VLOOKUP($B35,[1]KviZDarije6!$A$1:$K$1000, 6, 0), 0)/'[1]TOP SCORES'!G$5,0)</f>
        <v>60</v>
      </c>
      <c r="J35" s="7">
        <f>IFERROR(100*_xlfn.IFNA(VLOOKUP($B35,[1]KviZDarije7!$A$1:$K$1000, 6, 0), 0)/'[1]TOP SCORES'!H$5,0)</f>
        <v>46.153846153846153</v>
      </c>
      <c r="K35" s="7">
        <f>IFERROR(100*_xlfn.IFNA(VLOOKUP($B35,[1]KviZDarije8!$A$1:$K$1000, 6, 0), 0)/'[1]TOP SCORES'!I$5,0)</f>
        <v>84.615384615384613</v>
      </c>
    </row>
    <row r="36" spans="1:11" ht="15.75" x14ac:dyDescent="0.25">
      <c r="A36" s="1">
        <f ca="1">RANK(C36,C$2:C$998)</f>
        <v>35</v>
      </c>
      <c r="B36" s="10" t="s">
        <v>74</v>
      </c>
      <c r="C36" s="6" cm="1">
        <f t="array" aca="1" ref="C36" ca="1">SUM(LARGE(D36:M36,ROW(INDIRECT("1:7"))))</f>
        <v>414.72527472527474</v>
      </c>
      <c r="D36" s="7">
        <f>IFERROR(100*_xlfn.IFNA(VLOOKUP($B36,[1]KviZDarije1!$A$1:$K$1000, 6, 0), 0)/'[1]TOP SCORES'!B$5,0)</f>
        <v>50</v>
      </c>
      <c r="E36" s="7">
        <f>IFERROR(100*_xlfn.IFNA(VLOOKUP($B36,[1]KviZDarije2!$A$1:$K$1000, 6, 0), 0)/'[1]TOP SCORES'!C$5,0)</f>
        <v>78.571428571428569</v>
      </c>
      <c r="F36" s="7">
        <f>IFERROR(100*_xlfn.IFNA(VLOOKUP($B36,[1]KviZDarije3!$A$1:$K$1000, 6, 0), 0)/'[1]TOP SCORES'!D$5,0)</f>
        <v>0</v>
      </c>
      <c r="G36" s="7">
        <f>IFERROR(100*_xlfn.IFNA(VLOOKUP($B36,[1]KviZDarije4!$A$1:$K$1000, 6, 0), 0)/'[1]TOP SCORES'!E$5,0)</f>
        <v>0</v>
      </c>
      <c r="H36" s="7">
        <f>IFERROR(100*_xlfn.IFNA(VLOOKUP($B36,[1]KviZDarije5!$A$1:$K$1000, 6, 0), 0)/'[1]TOP SCORES'!F$5,0)</f>
        <v>73.333333333333329</v>
      </c>
      <c r="I36" s="7">
        <f>IFERROR(100*_xlfn.IFNA(VLOOKUP($B36,[1]KviZDarije6!$A$1:$K$1000, 6, 0), 0)/'[1]TOP SCORES'!G$5,0)</f>
        <v>66.666666666666671</v>
      </c>
      <c r="J36" s="7">
        <f>IFERROR(100*_xlfn.IFNA(VLOOKUP($B36,[1]KviZDarije7!$A$1:$K$1000, 6, 0), 0)/'[1]TOP SCORES'!H$5,0)</f>
        <v>76.92307692307692</v>
      </c>
      <c r="K36" s="7">
        <f>IFERROR(100*_xlfn.IFNA(VLOOKUP($B36,[1]KviZDarije8!$A$1:$K$1000, 6, 0), 0)/'[1]TOP SCORES'!I$5,0)</f>
        <v>69.230769230769226</v>
      </c>
    </row>
    <row r="37" spans="1:11" ht="15.75" x14ac:dyDescent="0.25">
      <c r="A37" s="1">
        <f ca="1">RANK(C37,C$2:C$998)</f>
        <v>36</v>
      </c>
      <c r="B37" s="10" t="s">
        <v>50</v>
      </c>
      <c r="C37" s="6" cm="1">
        <f t="array" aca="1" ref="C37" ca="1">SUM(LARGE(D37:M37,ROW(INDIRECT("1:7"))))</f>
        <v>413.4065934065934</v>
      </c>
      <c r="D37" s="7">
        <f>IFERROR(100*_xlfn.IFNA(VLOOKUP($B37,[1]KviZDarije1!$A$1:$K$1000, 6, 0), 0)/'[1]TOP SCORES'!B$5,0)</f>
        <v>41.666666666666664</v>
      </c>
      <c r="E37" s="7">
        <f>IFERROR(100*_xlfn.IFNA(VLOOKUP($B37,[1]KviZDarije2!$A$1:$K$1000, 6, 0), 0)/'[1]TOP SCORES'!C$5,0)</f>
        <v>64.285714285714292</v>
      </c>
      <c r="F37" s="7">
        <f>IFERROR(100*_xlfn.IFNA(VLOOKUP($B37,[1]KviZDarije3!$A$1:$K$1000, 6, 0), 0)/'[1]TOP SCORES'!D$5,0)</f>
        <v>64.285714285714292</v>
      </c>
      <c r="G37" s="7">
        <f>IFERROR(100*_xlfn.IFNA(VLOOKUP($B37,[1]KviZDarije4!$A$1:$K$1000, 6, 0), 0)/'[1]TOP SCORES'!E$5,0)</f>
        <v>57.142857142857146</v>
      </c>
      <c r="H37" s="7">
        <f>IFERROR(100*_xlfn.IFNA(VLOOKUP($B37,[1]KviZDarije5!$A$1:$K$1000, 6, 0), 0)/'[1]TOP SCORES'!F$5,0)</f>
        <v>53.333333333333336</v>
      </c>
      <c r="I37" s="7">
        <f>IFERROR(100*_xlfn.IFNA(VLOOKUP($B37,[1]KviZDarije6!$A$1:$K$1000, 6, 0), 0)/'[1]TOP SCORES'!G$5,0)</f>
        <v>66.666666666666671</v>
      </c>
      <c r="J37" s="7">
        <f>IFERROR(100*_xlfn.IFNA(VLOOKUP($B37,[1]KviZDarije7!$A$1:$K$1000, 6, 0), 0)/'[1]TOP SCORES'!H$5,0)</f>
        <v>46.153846153846153</v>
      </c>
      <c r="K37" s="7">
        <f>IFERROR(100*_xlfn.IFNA(VLOOKUP($B37,[1]KviZDarije8!$A$1:$K$1000, 6, 0), 0)/'[1]TOP SCORES'!I$5,0)</f>
        <v>61.53846153846154</v>
      </c>
    </row>
    <row r="38" spans="1:11" ht="15.75" x14ac:dyDescent="0.25">
      <c r="A38" s="1">
        <f ca="1">RANK(C38,C$2:C$998)</f>
        <v>37</v>
      </c>
      <c r="B38" s="10" t="s">
        <v>49</v>
      </c>
      <c r="C38" s="6" cm="1">
        <f t="array" aca="1" ref="C38" ca="1">SUM(LARGE(D38:M38,ROW(INDIRECT("1:7"))))</f>
        <v>400.25641025641028</v>
      </c>
      <c r="D38" s="7">
        <f>IFERROR(100*_xlfn.IFNA(VLOOKUP($B38,[1]KviZDarije1!$A$1:$K$1000, 6, 0), 0)/'[1]TOP SCORES'!B$5,0)</f>
        <v>66.666666666666671</v>
      </c>
      <c r="E38" s="7">
        <f>IFERROR(100*_xlfn.IFNA(VLOOKUP($B38,[1]KviZDarije2!$A$1:$K$1000, 6, 0), 0)/'[1]TOP SCORES'!C$5,0)</f>
        <v>42.857142857142854</v>
      </c>
      <c r="F38" s="7">
        <f>IFERROR(100*_xlfn.IFNA(VLOOKUP($B38,[1]KviZDarije3!$A$1:$K$1000, 6, 0), 0)/'[1]TOP SCORES'!D$5,0)</f>
        <v>50</v>
      </c>
      <c r="G38" s="7">
        <f>IFERROR(100*_xlfn.IFNA(VLOOKUP($B38,[1]KviZDarije4!$A$1:$K$1000, 6, 0), 0)/'[1]TOP SCORES'!E$5,0)</f>
        <v>57.142857142857146</v>
      </c>
      <c r="H38" s="7">
        <f>IFERROR(100*_xlfn.IFNA(VLOOKUP($B38,[1]KviZDarije5!$A$1:$K$1000, 6, 0), 0)/'[1]TOP SCORES'!F$5,0)</f>
        <v>40</v>
      </c>
      <c r="I38" s="7">
        <f>IFERROR(100*_xlfn.IFNA(VLOOKUP($B38,[1]KviZDarije6!$A$1:$K$1000, 6, 0), 0)/'[1]TOP SCORES'!G$5,0)</f>
        <v>66.666666666666671</v>
      </c>
      <c r="J38" s="7">
        <f>IFERROR(100*_xlfn.IFNA(VLOOKUP($B38,[1]KviZDarije7!$A$1:$K$1000, 6, 0), 0)/'[1]TOP SCORES'!H$5,0)</f>
        <v>76.92307692307692</v>
      </c>
      <c r="K38" s="7">
        <f>IFERROR(100*_xlfn.IFNA(VLOOKUP($B38,[1]KviZDarije8!$A$1:$K$1000, 6, 0), 0)/'[1]TOP SCORES'!I$5,0)</f>
        <v>0</v>
      </c>
    </row>
    <row r="39" spans="1:11" ht="15.75" x14ac:dyDescent="0.25">
      <c r="A39" s="1">
        <f ca="1">RANK(C39,C$2:C$998)</f>
        <v>38</v>
      </c>
      <c r="B39" s="11" t="s">
        <v>71</v>
      </c>
      <c r="C39" s="6" cm="1">
        <f t="array" aca="1" ref="C39" ca="1">SUM(LARGE(D39:M39,ROW(INDIRECT("1:7"))))</f>
        <v>399.1575091575092</v>
      </c>
      <c r="D39" s="7">
        <f>IFERROR(100*_xlfn.IFNA(VLOOKUP($B39,[1]KviZDarije1!$A$1:$K$1000, 6, 0), 0)/'[1]TOP SCORES'!B$5,0)</f>
        <v>66.666666666666671</v>
      </c>
      <c r="E39" s="7">
        <f>IFERROR(100*_xlfn.IFNA(VLOOKUP($B39,[1]KviZDarije2!$A$1:$K$1000, 6, 0), 0)/'[1]TOP SCORES'!C$5,0)</f>
        <v>64.285714285714292</v>
      </c>
      <c r="F39" s="7">
        <f>IFERROR(100*_xlfn.IFNA(VLOOKUP($B39,[1]KviZDarije3!$A$1:$K$1000, 6, 0), 0)/'[1]TOP SCORES'!D$5,0)</f>
        <v>57.142857142857146</v>
      </c>
      <c r="G39" s="7">
        <f>IFERROR(100*_xlfn.IFNA(VLOOKUP($B39,[1]KviZDarije4!$A$1:$K$1000, 6, 0), 0)/'[1]TOP SCORES'!E$5,0)</f>
        <v>42.857142857142854</v>
      </c>
      <c r="H39" s="7">
        <f>IFERROR(100*_xlfn.IFNA(VLOOKUP($B39,[1]KviZDarije5!$A$1:$K$1000, 6, 0), 0)/'[1]TOP SCORES'!F$5,0)</f>
        <v>60</v>
      </c>
      <c r="I39" s="7">
        <f>IFERROR(100*_xlfn.IFNA(VLOOKUP($B39,[1]KviZDarije6!$A$1:$K$1000, 6, 0), 0)/'[1]TOP SCORES'!G$5,0)</f>
        <v>46.666666666666664</v>
      </c>
      <c r="J39" s="7">
        <f>IFERROR(100*_xlfn.IFNA(VLOOKUP($B39,[1]KviZDarije7!$A$1:$K$1000, 6, 0), 0)/'[1]TOP SCORES'!H$5,0)</f>
        <v>0</v>
      </c>
      <c r="K39" s="7">
        <f>IFERROR(100*_xlfn.IFNA(VLOOKUP($B39,[1]KviZDarije8!$A$1:$K$1000, 6, 0), 0)/'[1]TOP SCORES'!I$5,0)</f>
        <v>61.53846153846154</v>
      </c>
    </row>
    <row r="40" spans="1:11" ht="15.75" x14ac:dyDescent="0.25">
      <c r="A40" s="1">
        <f ca="1">RANK(C40,C$2:C$998)</f>
        <v>39</v>
      </c>
      <c r="B40" s="10" t="s">
        <v>82</v>
      </c>
      <c r="C40" s="6" cm="1">
        <f t="array" aca="1" ref="C40" ca="1">SUM(LARGE(D40:M40,ROW(INDIRECT("1:7"))))</f>
        <v>398.75457875457874</v>
      </c>
      <c r="D40" s="7">
        <f>IFERROR(100*_xlfn.IFNA(VLOOKUP($B40,[1]KviZDarije1!$A$1:$K$1000, 6, 0), 0)/'[1]TOP SCORES'!B$5,0)</f>
        <v>66.666666666666671</v>
      </c>
      <c r="E40" s="7">
        <f>IFERROR(100*_xlfn.IFNA(VLOOKUP($B40,[1]KviZDarije2!$A$1:$K$1000, 6, 0), 0)/'[1]TOP SCORES'!C$5,0)</f>
        <v>71.428571428571431</v>
      </c>
      <c r="F40" s="7">
        <f>IFERROR(100*_xlfn.IFNA(VLOOKUP($B40,[1]KviZDarije3!$A$1:$K$1000, 6, 0), 0)/'[1]TOP SCORES'!D$5,0)</f>
        <v>71.428571428571431</v>
      </c>
      <c r="G40" s="7">
        <f>IFERROR(100*_xlfn.IFNA(VLOOKUP($B40,[1]KviZDarije4!$A$1:$K$1000, 6, 0), 0)/'[1]TOP SCORES'!E$5,0)</f>
        <v>0</v>
      </c>
      <c r="H40" s="7">
        <f>IFERROR(100*_xlfn.IFNA(VLOOKUP($B40,[1]KviZDarije5!$A$1:$K$1000, 6, 0), 0)/'[1]TOP SCORES'!F$5,0)</f>
        <v>53.333333333333336</v>
      </c>
      <c r="I40" s="7">
        <f>IFERROR(100*_xlfn.IFNA(VLOOKUP($B40,[1]KviZDarije6!$A$1:$K$1000, 6, 0), 0)/'[1]TOP SCORES'!G$5,0)</f>
        <v>66.666666666666671</v>
      </c>
      <c r="J40" s="7">
        <f>IFERROR(100*_xlfn.IFNA(VLOOKUP($B40,[1]KviZDarije7!$A$1:$K$1000, 6, 0), 0)/'[1]TOP SCORES'!H$5,0)</f>
        <v>0</v>
      </c>
      <c r="K40" s="7">
        <f>IFERROR(100*_xlfn.IFNA(VLOOKUP($B40,[1]KviZDarije8!$A$1:$K$1000, 6, 0), 0)/'[1]TOP SCORES'!I$5,0)</f>
        <v>69.230769230769226</v>
      </c>
    </row>
    <row r="41" spans="1:11" ht="15.75" x14ac:dyDescent="0.25">
      <c r="A41" s="1">
        <f ca="1">RANK(C41,C$2:C$998)</f>
        <v>40</v>
      </c>
      <c r="B41" s="11" t="s">
        <v>53</v>
      </c>
      <c r="C41" s="6" cm="1">
        <f t="array" aca="1" ref="C41" ca="1">SUM(LARGE(D41:M41,ROW(INDIRECT("1:7"))))</f>
        <v>395.82417582417582</v>
      </c>
      <c r="D41" s="7">
        <f>IFERROR(100*_xlfn.IFNA(VLOOKUP($B41,[1]KviZDarije1!$A$1:$K$1000, 6, 0), 0)/'[1]TOP SCORES'!B$5,0)</f>
        <v>66.666666666666671</v>
      </c>
      <c r="E41" s="7">
        <f>IFERROR(100*_xlfn.IFNA(VLOOKUP($B41,[1]KviZDarije2!$A$1:$K$1000, 6, 0), 0)/'[1]TOP SCORES'!C$5,0)</f>
        <v>71.428571428571431</v>
      </c>
      <c r="F41" s="7">
        <f>IFERROR(100*_xlfn.IFNA(VLOOKUP($B41,[1]KviZDarije3!$A$1:$K$1000, 6, 0), 0)/'[1]TOP SCORES'!D$5,0)</f>
        <v>78.571428571428569</v>
      </c>
      <c r="G41" s="7">
        <f>IFERROR(100*_xlfn.IFNA(VLOOKUP($B41,[1]KviZDarije4!$A$1:$K$1000, 6, 0), 0)/'[1]TOP SCORES'!E$5,0)</f>
        <v>64.285714285714292</v>
      </c>
      <c r="H41" s="7">
        <f>IFERROR(100*_xlfn.IFNA(VLOOKUP($B41,[1]KviZDarije5!$A$1:$K$1000, 6, 0), 0)/'[1]TOP SCORES'!F$5,0)</f>
        <v>53.333333333333336</v>
      </c>
      <c r="I41" s="7">
        <f>IFERROR(100*_xlfn.IFNA(VLOOKUP($B41,[1]KviZDarije6!$A$1:$K$1000, 6, 0), 0)/'[1]TOP SCORES'!G$5,0)</f>
        <v>0</v>
      </c>
      <c r="J41" s="7">
        <f>IFERROR(100*_xlfn.IFNA(VLOOKUP($B41,[1]KviZDarije7!$A$1:$K$1000, 6, 0), 0)/'[1]TOP SCORES'!H$5,0)</f>
        <v>61.53846153846154</v>
      </c>
      <c r="K41" s="7">
        <f>IFERROR(100*_xlfn.IFNA(VLOOKUP($B41,[1]KviZDarije8!$A$1:$K$1000, 6, 0), 0)/'[1]TOP SCORES'!I$5,0)</f>
        <v>0</v>
      </c>
    </row>
    <row r="42" spans="1:11" ht="15.75" x14ac:dyDescent="0.25">
      <c r="A42" s="1">
        <f ca="1">RANK(C42,C$2:C$998)</f>
        <v>41</v>
      </c>
      <c r="B42" s="10" t="s">
        <v>61</v>
      </c>
      <c r="C42" s="6" cm="1">
        <f t="array" aca="1" ref="C42" ca="1">SUM(LARGE(D42:M42,ROW(INDIRECT("1:7"))))</f>
        <v>395.14652014652017</v>
      </c>
      <c r="D42" s="7">
        <f>IFERROR(100*_xlfn.IFNA(VLOOKUP($B42,[1]KviZDarije1!$A$1:$K$1000, 6, 0), 0)/'[1]TOP SCORES'!B$5,0)</f>
        <v>41.666666666666664</v>
      </c>
      <c r="E42" s="7">
        <f>IFERROR(100*_xlfn.IFNA(VLOOKUP($B42,[1]KviZDarije2!$A$1:$K$1000, 6, 0), 0)/'[1]TOP SCORES'!C$5,0)</f>
        <v>50</v>
      </c>
      <c r="F42" s="7">
        <f>IFERROR(100*_xlfn.IFNA(VLOOKUP($B42,[1]KviZDarije3!$A$1:$K$1000, 6, 0), 0)/'[1]TOP SCORES'!D$5,0)</f>
        <v>71.428571428571431</v>
      </c>
      <c r="G42" s="7">
        <f>IFERROR(100*_xlfn.IFNA(VLOOKUP($B42,[1]KviZDarije4!$A$1:$K$1000, 6, 0), 0)/'[1]TOP SCORES'!E$5,0)</f>
        <v>50</v>
      </c>
      <c r="H42" s="7">
        <f>IFERROR(100*_xlfn.IFNA(VLOOKUP($B42,[1]KviZDarije5!$A$1:$K$1000, 6, 0), 0)/'[1]TOP SCORES'!F$5,0)</f>
        <v>66.666666666666671</v>
      </c>
      <c r="I42" s="7">
        <f>IFERROR(100*_xlfn.IFNA(VLOOKUP($B42,[1]KviZDarije6!$A$1:$K$1000, 6, 0), 0)/'[1]TOP SCORES'!G$5,0)</f>
        <v>40</v>
      </c>
      <c r="J42" s="7">
        <f>IFERROR(100*_xlfn.IFNA(VLOOKUP($B42,[1]KviZDarije7!$A$1:$K$1000, 6, 0), 0)/'[1]TOP SCORES'!H$5,0)</f>
        <v>69.230769230769226</v>
      </c>
      <c r="K42" s="7">
        <f>IFERROR(100*_xlfn.IFNA(VLOOKUP($B42,[1]KviZDarije8!$A$1:$K$1000, 6, 0), 0)/'[1]TOP SCORES'!I$5,0)</f>
        <v>46.153846153846153</v>
      </c>
    </row>
    <row r="43" spans="1:11" ht="15.75" x14ac:dyDescent="0.25">
      <c r="A43" s="1">
        <f ca="1">RANK(C43,C$2:C$998)</f>
        <v>42</v>
      </c>
      <c r="B43" s="10" t="s">
        <v>63</v>
      </c>
      <c r="C43" s="6" cm="1">
        <f t="array" aca="1" ref="C43" ca="1">SUM(LARGE(D43:M43,ROW(INDIRECT("1:7"))))</f>
        <v>392.3260073260073</v>
      </c>
      <c r="D43" s="7">
        <f>IFERROR(100*_xlfn.IFNA(VLOOKUP($B43,[1]KviZDarije1!$A$1:$K$1000, 6, 0), 0)/'[1]TOP SCORES'!B$5,0)</f>
        <v>91.666666666666671</v>
      </c>
      <c r="E43" s="7">
        <f>IFERROR(100*_xlfn.IFNA(VLOOKUP($B43,[1]KviZDarije2!$A$1:$K$1000, 6, 0), 0)/'[1]TOP SCORES'!C$5,0)</f>
        <v>85.714285714285708</v>
      </c>
      <c r="F43" s="7">
        <f>IFERROR(100*_xlfn.IFNA(VLOOKUP($B43,[1]KviZDarije3!$A$1:$K$1000, 6, 0), 0)/'[1]TOP SCORES'!D$5,0)</f>
        <v>85.714285714285708</v>
      </c>
      <c r="G43" s="7">
        <f>IFERROR(100*_xlfn.IFNA(VLOOKUP($B43,[1]KviZDarije4!$A$1:$K$1000, 6, 0), 0)/'[1]TOP SCORES'!E$5,0)</f>
        <v>0</v>
      </c>
      <c r="H43" s="7">
        <f>IFERROR(100*_xlfn.IFNA(VLOOKUP($B43,[1]KviZDarije5!$A$1:$K$1000, 6, 0), 0)/'[1]TOP SCORES'!F$5,0)</f>
        <v>60</v>
      </c>
      <c r="I43" s="7">
        <f>IFERROR(100*_xlfn.IFNA(VLOOKUP($B43,[1]KviZDarije6!$A$1:$K$1000, 6, 0), 0)/'[1]TOP SCORES'!G$5,0)</f>
        <v>0</v>
      </c>
      <c r="J43" s="7">
        <f>IFERROR(100*_xlfn.IFNA(VLOOKUP($B43,[1]KviZDarije7!$A$1:$K$1000, 6, 0), 0)/'[1]TOP SCORES'!H$5,0)</f>
        <v>69.230769230769226</v>
      </c>
      <c r="K43" s="7">
        <f>IFERROR(100*_xlfn.IFNA(VLOOKUP($B43,[1]KviZDarije8!$A$1:$K$1000, 6, 0), 0)/'[1]TOP SCORES'!I$5,0)</f>
        <v>0</v>
      </c>
    </row>
    <row r="44" spans="1:11" ht="15.75" x14ac:dyDescent="0.25">
      <c r="A44" s="1">
        <f ca="1">RANK(C44,C$2:C$998)</f>
        <v>43</v>
      </c>
      <c r="B44" s="10" t="s">
        <v>48</v>
      </c>
      <c r="C44" s="6" cm="1">
        <f t="array" aca="1" ref="C44" ca="1">SUM(LARGE(D44:M44,ROW(INDIRECT("1:7"))))</f>
        <v>382.87545787545787</v>
      </c>
      <c r="D44" s="7">
        <f>IFERROR(100*_xlfn.IFNA(VLOOKUP($B44,[1]KviZDarije1!$A$1:$K$1000, 6, 0), 0)/'[1]TOP SCORES'!B$5,0)</f>
        <v>58.333333333333336</v>
      </c>
      <c r="E44" s="7">
        <f>IFERROR(100*_xlfn.IFNA(VLOOKUP($B44,[1]KviZDarije2!$A$1:$K$1000, 6, 0), 0)/'[1]TOP SCORES'!C$5,0)</f>
        <v>0</v>
      </c>
      <c r="F44" s="7">
        <f>IFERROR(100*_xlfn.IFNA(VLOOKUP($B44,[1]KviZDarije3!$A$1:$K$1000, 6, 0), 0)/'[1]TOP SCORES'!D$5,0)</f>
        <v>64.285714285714292</v>
      </c>
      <c r="G44" s="7">
        <f>IFERROR(100*_xlfn.IFNA(VLOOKUP($B44,[1]KviZDarije4!$A$1:$K$1000, 6, 0), 0)/'[1]TOP SCORES'!E$5,0)</f>
        <v>50</v>
      </c>
      <c r="H44" s="7">
        <f>IFERROR(100*_xlfn.IFNA(VLOOKUP($B44,[1]KviZDarije5!$A$1:$K$1000, 6, 0), 0)/'[1]TOP SCORES'!F$5,0)</f>
        <v>60</v>
      </c>
      <c r="I44" s="7">
        <f>IFERROR(100*_xlfn.IFNA(VLOOKUP($B44,[1]KviZDarije6!$A$1:$K$1000, 6, 0), 0)/'[1]TOP SCORES'!G$5,0)</f>
        <v>73.333333333333329</v>
      </c>
      <c r="J44" s="7">
        <f>IFERROR(100*_xlfn.IFNA(VLOOKUP($B44,[1]KviZDarije7!$A$1:$K$1000, 6, 0), 0)/'[1]TOP SCORES'!H$5,0)</f>
        <v>0</v>
      </c>
      <c r="K44" s="7">
        <f>IFERROR(100*_xlfn.IFNA(VLOOKUP($B44,[1]KviZDarije8!$A$1:$K$1000, 6, 0), 0)/'[1]TOP SCORES'!I$5,0)</f>
        <v>76.92307692307692</v>
      </c>
    </row>
    <row r="45" spans="1:11" ht="15.75" x14ac:dyDescent="0.25">
      <c r="A45" s="1">
        <f ca="1">RANK(C45,C$2:C$998)</f>
        <v>44</v>
      </c>
      <c r="B45" s="10" t="s">
        <v>72</v>
      </c>
      <c r="C45" s="6" cm="1">
        <f t="array" aca="1" ref="C45" ca="1">SUM(LARGE(D45:M45,ROW(INDIRECT("1:7"))))</f>
        <v>379.28571428571422</v>
      </c>
      <c r="D45" s="7">
        <f>IFERROR(100*_xlfn.IFNA(VLOOKUP($B45,[1]KviZDarije1!$A$1:$K$1000, 6, 0), 0)/'[1]TOP SCORES'!B$5,0)</f>
        <v>58.333333333333336</v>
      </c>
      <c r="E45" s="7">
        <f>IFERROR(100*_xlfn.IFNA(VLOOKUP($B45,[1]KviZDarije2!$A$1:$K$1000, 6, 0), 0)/'[1]TOP SCORES'!C$5,0)</f>
        <v>71.428571428571431</v>
      </c>
      <c r="F45" s="7">
        <f>IFERROR(100*_xlfn.IFNA(VLOOKUP($B45,[1]KviZDarije3!$A$1:$K$1000, 6, 0), 0)/'[1]TOP SCORES'!D$5,0)</f>
        <v>64.285714285714292</v>
      </c>
      <c r="G45" s="7">
        <f>IFERROR(100*_xlfn.IFNA(VLOOKUP($B45,[1]KviZDarije4!$A$1:$K$1000, 6, 0), 0)/'[1]TOP SCORES'!E$5,0)</f>
        <v>78.571428571428569</v>
      </c>
      <c r="H45" s="7">
        <f>IFERROR(100*_xlfn.IFNA(VLOOKUP($B45,[1]KviZDarije5!$A$1:$K$1000, 6, 0), 0)/'[1]TOP SCORES'!F$5,0)</f>
        <v>53.333333333333336</v>
      </c>
      <c r="I45" s="7">
        <f>IFERROR(100*_xlfn.IFNA(VLOOKUP($B45,[1]KviZDarije6!$A$1:$K$1000, 6, 0), 0)/'[1]TOP SCORES'!G$5,0)</f>
        <v>53.333333333333336</v>
      </c>
      <c r="J45" s="7">
        <f>IFERROR(100*_xlfn.IFNA(VLOOKUP($B45,[1]KviZDarije7!$A$1:$K$1000, 6, 0), 0)/'[1]TOP SCORES'!H$5,0)</f>
        <v>0</v>
      </c>
      <c r="K45" s="7">
        <f>IFERROR(100*_xlfn.IFNA(VLOOKUP($B45,[1]KviZDarije8!$A$1:$K$1000, 6, 0), 0)/'[1]TOP SCORES'!I$5,0)</f>
        <v>0</v>
      </c>
    </row>
    <row r="46" spans="1:11" ht="15.75" x14ac:dyDescent="0.25">
      <c r="A46" s="1">
        <f ca="1">RANK(C46,C$2:C$998)</f>
        <v>45</v>
      </c>
      <c r="B46" s="10" t="s">
        <v>52</v>
      </c>
      <c r="C46" s="6" cm="1">
        <f t="array" aca="1" ref="C46" ca="1">SUM(LARGE(D46:M46,ROW(INDIRECT("1:7"))))</f>
        <v>369.52380952380952</v>
      </c>
      <c r="D46" s="7">
        <f>IFERROR(100*_xlfn.IFNA(VLOOKUP($B46,[1]KviZDarije1!$A$1:$K$1000, 6, 0), 0)/'[1]TOP SCORES'!B$5,0)</f>
        <v>66.666666666666671</v>
      </c>
      <c r="E46" s="7">
        <f>IFERROR(100*_xlfn.IFNA(VLOOKUP($B46,[1]KviZDarije2!$A$1:$K$1000, 6, 0), 0)/'[1]TOP SCORES'!C$5,0)</f>
        <v>57.142857142857146</v>
      </c>
      <c r="F46" s="7">
        <f>IFERROR(100*_xlfn.IFNA(VLOOKUP($B46,[1]KviZDarije3!$A$1:$K$1000, 6, 0), 0)/'[1]TOP SCORES'!D$5,0)</f>
        <v>50</v>
      </c>
      <c r="G46" s="7">
        <f>IFERROR(100*_xlfn.IFNA(VLOOKUP($B46,[1]KviZDarije4!$A$1:$K$1000, 6, 0), 0)/'[1]TOP SCORES'!E$5,0)</f>
        <v>35.714285714285715</v>
      </c>
      <c r="H46" s="7">
        <f>IFERROR(100*_xlfn.IFNA(VLOOKUP($B46,[1]KviZDarije5!$A$1:$K$1000, 6, 0), 0)/'[1]TOP SCORES'!F$5,0)</f>
        <v>60</v>
      </c>
      <c r="I46" s="7">
        <f>IFERROR(100*_xlfn.IFNA(VLOOKUP($B46,[1]KviZDarije6!$A$1:$K$1000, 6, 0), 0)/'[1]TOP SCORES'!G$5,0)</f>
        <v>0</v>
      </c>
      <c r="J46" s="7">
        <f>IFERROR(100*_xlfn.IFNA(VLOOKUP($B46,[1]KviZDarije7!$A$1:$K$1000, 6, 0), 0)/'[1]TOP SCORES'!H$5,0)</f>
        <v>46.153846153846153</v>
      </c>
      <c r="K46" s="7">
        <f>IFERROR(100*_xlfn.IFNA(VLOOKUP($B46,[1]KviZDarije8!$A$1:$K$1000, 6, 0), 0)/'[1]TOP SCORES'!I$5,0)</f>
        <v>53.846153846153847</v>
      </c>
    </row>
    <row r="47" spans="1:11" ht="15.75" x14ac:dyDescent="0.25">
      <c r="A47" s="1">
        <f ca="1">RANK(C47,C$2:C$998)</f>
        <v>46</v>
      </c>
      <c r="B47" s="10" t="s">
        <v>56</v>
      </c>
      <c r="C47" s="6" cm="1">
        <f t="array" aca="1" ref="C47" ca="1">SUM(LARGE(D47:M47,ROW(INDIRECT("1:7"))))</f>
        <v>367.98534798534797</v>
      </c>
      <c r="D47" s="7">
        <f>IFERROR(100*_xlfn.IFNA(VLOOKUP($B47,[1]KviZDarije1!$A$1:$K$1000, 6, 0), 0)/'[1]TOP SCORES'!B$5,0)</f>
        <v>66.666666666666671</v>
      </c>
      <c r="E47" s="7">
        <f>IFERROR(100*_xlfn.IFNA(VLOOKUP($B47,[1]KviZDarije2!$A$1:$K$1000, 6, 0), 0)/'[1]TOP SCORES'!C$5,0)</f>
        <v>78.571428571428569</v>
      </c>
      <c r="F47" s="7">
        <f>IFERROR(100*_xlfn.IFNA(VLOOKUP($B47,[1]KviZDarije3!$A$1:$K$1000, 6, 0), 0)/'[1]TOP SCORES'!D$5,0)</f>
        <v>0</v>
      </c>
      <c r="G47" s="7">
        <f>IFERROR(100*_xlfn.IFNA(VLOOKUP($B47,[1]KviZDarije4!$A$1:$K$1000, 6, 0), 0)/'[1]TOP SCORES'!E$5,0)</f>
        <v>64.285714285714292</v>
      </c>
      <c r="H47" s="7">
        <f>IFERROR(100*_xlfn.IFNA(VLOOKUP($B47,[1]KviZDarije5!$A$1:$K$1000, 6, 0), 0)/'[1]TOP SCORES'!F$5,0)</f>
        <v>53.333333333333336</v>
      </c>
      <c r="I47" s="7">
        <f>IFERROR(100*_xlfn.IFNA(VLOOKUP($B47,[1]KviZDarije6!$A$1:$K$1000, 6, 0), 0)/'[1]TOP SCORES'!G$5,0)</f>
        <v>66.666666666666671</v>
      </c>
      <c r="J47" s="7">
        <f>IFERROR(100*_xlfn.IFNA(VLOOKUP($B47,[1]KviZDarije7!$A$1:$K$1000, 6, 0), 0)/'[1]TOP SCORES'!H$5,0)</f>
        <v>0</v>
      </c>
      <c r="K47" s="7">
        <f>IFERROR(100*_xlfn.IFNA(VLOOKUP($B47,[1]KviZDarije8!$A$1:$K$1000, 6, 0), 0)/'[1]TOP SCORES'!I$5,0)</f>
        <v>38.46153846153846</v>
      </c>
    </row>
    <row r="48" spans="1:11" ht="15.75" x14ac:dyDescent="0.25">
      <c r="A48" s="1">
        <f ca="1">RANK(C48,C$2:C$998)</f>
        <v>47</v>
      </c>
      <c r="B48" s="11" t="s">
        <v>46</v>
      </c>
      <c r="C48" s="6" cm="1">
        <f t="array" aca="1" ref="C48" ca="1">SUM(LARGE(D48:M48,ROW(INDIRECT("1:7"))))</f>
        <v>361.66666666666663</v>
      </c>
      <c r="D48" s="7">
        <f>IFERROR(100*_xlfn.IFNA(VLOOKUP($B48,[1]KviZDarije1!$A$1:$K$1000, 6, 0), 0)/'[1]TOP SCORES'!B$5,0)</f>
        <v>58.333333333333336</v>
      </c>
      <c r="E48" s="7">
        <f>IFERROR(100*_xlfn.IFNA(VLOOKUP($B48,[1]KviZDarije2!$A$1:$K$1000, 6, 0), 0)/'[1]TOP SCORES'!C$5,0)</f>
        <v>71.428571428571431</v>
      </c>
      <c r="F48" s="7">
        <f>IFERROR(100*_xlfn.IFNA(VLOOKUP($B48,[1]KviZDarije3!$A$1:$K$1000, 6, 0), 0)/'[1]TOP SCORES'!D$5,0)</f>
        <v>0</v>
      </c>
      <c r="G48" s="7">
        <f>IFERROR(100*_xlfn.IFNA(VLOOKUP($B48,[1]KviZDarije4!$A$1:$K$1000, 6, 0), 0)/'[1]TOP SCORES'!E$5,0)</f>
        <v>78.571428571428569</v>
      </c>
      <c r="H48" s="7">
        <f>IFERROR(100*_xlfn.IFNA(VLOOKUP($B48,[1]KviZDarije5!$A$1:$K$1000, 6, 0), 0)/'[1]TOP SCORES'!F$5,0)</f>
        <v>0</v>
      </c>
      <c r="I48" s="7">
        <f>IFERROR(100*_xlfn.IFNA(VLOOKUP($B48,[1]KviZDarije6!$A$1:$K$1000, 6, 0), 0)/'[1]TOP SCORES'!G$5,0)</f>
        <v>53.333333333333336</v>
      </c>
      <c r="J48" s="7">
        <f>IFERROR(100*_xlfn.IFNA(VLOOKUP($B48,[1]KviZDarije7!$A$1:$K$1000, 6, 0), 0)/'[1]TOP SCORES'!H$5,0)</f>
        <v>53.846153846153847</v>
      </c>
      <c r="K48" s="7">
        <f>IFERROR(100*_xlfn.IFNA(VLOOKUP($B48,[1]KviZDarije8!$A$1:$K$1000, 6, 0), 0)/'[1]TOP SCORES'!I$5,0)</f>
        <v>46.153846153846153</v>
      </c>
    </row>
    <row r="49" spans="1:11" ht="15.75" x14ac:dyDescent="0.25">
      <c r="A49" s="1">
        <f ca="1">RANK(C49,C$2:C$998)</f>
        <v>48</v>
      </c>
      <c r="B49" s="10" t="s">
        <v>70</v>
      </c>
      <c r="C49" s="6" cm="1">
        <f t="array" aca="1" ref="C49" ca="1">SUM(LARGE(D49:M49,ROW(INDIRECT("1:7"))))</f>
        <v>358.5164835164835</v>
      </c>
      <c r="D49" s="7">
        <f>IFERROR(100*_xlfn.IFNA(VLOOKUP($B49,[1]KviZDarije1!$A$1:$K$1000, 6, 0), 0)/'[1]TOP SCORES'!B$5,0)</f>
        <v>41.666666666666664</v>
      </c>
      <c r="E49" s="7">
        <f>IFERROR(100*_xlfn.IFNA(VLOOKUP($B49,[1]KviZDarije2!$A$1:$K$1000, 6, 0), 0)/'[1]TOP SCORES'!C$5,0)</f>
        <v>0</v>
      </c>
      <c r="F49" s="7">
        <f>IFERROR(100*_xlfn.IFNA(VLOOKUP($B49,[1]KviZDarije3!$A$1:$K$1000, 6, 0), 0)/'[1]TOP SCORES'!D$5,0)</f>
        <v>64.285714285714292</v>
      </c>
      <c r="G49" s="7">
        <f>IFERROR(100*_xlfn.IFNA(VLOOKUP($B49,[1]KviZDarije4!$A$1:$K$1000, 6, 0), 0)/'[1]TOP SCORES'!E$5,0)</f>
        <v>50</v>
      </c>
      <c r="H49" s="7">
        <f>IFERROR(100*_xlfn.IFNA(VLOOKUP($B49,[1]KviZDarije5!$A$1:$K$1000, 6, 0), 0)/'[1]TOP SCORES'!F$5,0)</f>
        <v>73.333333333333329</v>
      </c>
      <c r="I49" s="7">
        <f>IFERROR(100*_xlfn.IFNA(VLOOKUP($B49,[1]KviZDarije6!$A$1:$K$1000, 6, 0), 0)/'[1]TOP SCORES'!G$5,0)</f>
        <v>60</v>
      </c>
      <c r="J49" s="7">
        <f>IFERROR(100*_xlfn.IFNA(VLOOKUP($B49,[1]KviZDarije7!$A$1:$K$1000, 6, 0), 0)/'[1]TOP SCORES'!H$5,0)</f>
        <v>69.230769230769226</v>
      </c>
      <c r="K49" s="7">
        <f>IFERROR(100*_xlfn.IFNA(VLOOKUP($B49,[1]KviZDarije8!$A$1:$K$1000, 6, 0), 0)/'[1]TOP SCORES'!I$5,0)</f>
        <v>0</v>
      </c>
    </row>
    <row r="50" spans="1:11" ht="15.75" x14ac:dyDescent="0.25">
      <c r="A50" s="1">
        <f ca="1">RANK(C50,C$2:C$998)</f>
        <v>49</v>
      </c>
      <c r="B50" s="11" t="s">
        <v>64</v>
      </c>
      <c r="C50" s="6" cm="1">
        <f t="array" aca="1" ref="C50" ca="1">SUM(LARGE(D50:M50,ROW(INDIRECT("1:7"))))</f>
        <v>355.38461538461536</v>
      </c>
      <c r="D50" s="7">
        <f>IFERROR(100*_xlfn.IFNA(VLOOKUP($B50,[1]KviZDarije1!$A$1:$K$1000, 6, 0), 0)/'[1]TOP SCORES'!B$5,0)</f>
        <v>50</v>
      </c>
      <c r="E50" s="7">
        <f>IFERROR(100*_xlfn.IFNA(VLOOKUP($B50,[1]KviZDarije2!$A$1:$K$1000, 6, 0), 0)/'[1]TOP SCORES'!C$5,0)</f>
        <v>42.857142857142854</v>
      </c>
      <c r="F50" s="7">
        <f>IFERROR(100*_xlfn.IFNA(VLOOKUP($B50,[1]KviZDarije3!$A$1:$K$1000, 6, 0), 0)/'[1]TOP SCORES'!D$5,0)</f>
        <v>64.285714285714292</v>
      </c>
      <c r="G50" s="7">
        <f>IFERROR(100*_xlfn.IFNA(VLOOKUP($B50,[1]KviZDarije4!$A$1:$K$1000, 6, 0), 0)/'[1]TOP SCORES'!E$5,0)</f>
        <v>42.857142857142854</v>
      </c>
      <c r="H50" s="7">
        <f>IFERROR(100*_xlfn.IFNA(VLOOKUP($B50,[1]KviZDarije5!$A$1:$K$1000, 6, 0), 0)/'[1]TOP SCORES'!F$5,0)</f>
        <v>40</v>
      </c>
      <c r="I50" s="7">
        <f>IFERROR(100*_xlfn.IFNA(VLOOKUP($B50,[1]KviZDarije6!$A$1:$K$1000, 6, 0), 0)/'[1]TOP SCORES'!G$5,0)</f>
        <v>33.333333333333336</v>
      </c>
      <c r="J50" s="7">
        <f>IFERROR(100*_xlfn.IFNA(VLOOKUP($B50,[1]KviZDarije7!$A$1:$K$1000, 6, 0), 0)/'[1]TOP SCORES'!H$5,0)</f>
        <v>53.846153846153847</v>
      </c>
      <c r="K50" s="7">
        <f>IFERROR(100*_xlfn.IFNA(VLOOKUP($B50,[1]KviZDarije8!$A$1:$K$1000, 6, 0), 0)/'[1]TOP SCORES'!I$5,0)</f>
        <v>61.53846153846154</v>
      </c>
    </row>
    <row r="51" spans="1:11" ht="15.75" x14ac:dyDescent="0.25">
      <c r="A51" s="1">
        <f ca="1">RANK(C51,C$2:C$998)</f>
        <v>50</v>
      </c>
      <c r="B51" s="10" t="s">
        <v>58</v>
      </c>
      <c r="C51" s="6" cm="1">
        <f t="array" aca="1" ref="C51" ca="1">SUM(LARGE(D51:M51,ROW(INDIRECT("1:7"))))</f>
        <v>349.79853479853477</v>
      </c>
      <c r="D51" s="7">
        <f>IFERROR(100*_xlfn.IFNA(VLOOKUP($B51,[1]KviZDarije1!$A$1:$K$1000, 6, 0), 0)/'[1]TOP SCORES'!B$5,0)</f>
        <v>75</v>
      </c>
      <c r="E51" s="7">
        <f>IFERROR(100*_xlfn.IFNA(VLOOKUP($B51,[1]KviZDarije2!$A$1:$K$1000, 6, 0), 0)/'[1]TOP SCORES'!C$5,0)</f>
        <v>71.428571428571431</v>
      </c>
      <c r="F51" s="7">
        <f>IFERROR(100*_xlfn.IFNA(VLOOKUP($B51,[1]KviZDarije3!$A$1:$K$1000, 6, 0), 0)/'[1]TOP SCORES'!D$5,0)</f>
        <v>0</v>
      </c>
      <c r="G51" s="7">
        <f>IFERROR(100*_xlfn.IFNA(VLOOKUP($B51,[1]KviZDarije4!$A$1:$K$1000, 6, 0), 0)/'[1]TOP SCORES'!E$5,0)</f>
        <v>42.857142857142854</v>
      </c>
      <c r="H51" s="7">
        <f>IFERROR(100*_xlfn.IFNA(VLOOKUP($B51,[1]KviZDarije5!$A$1:$K$1000, 6, 0), 0)/'[1]TOP SCORES'!F$5,0)</f>
        <v>53.333333333333336</v>
      </c>
      <c r="I51" s="7">
        <f>IFERROR(100*_xlfn.IFNA(VLOOKUP($B51,[1]KviZDarije6!$A$1:$K$1000, 6, 0), 0)/'[1]TOP SCORES'!G$5,0)</f>
        <v>53.333333333333336</v>
      </c>
      <c r="J51" s="7">
        <f>IFERROR(100*_xlfn.IFNA(VLOOKUP($B51,[1]KviZDarije7!$A$1:$K$1000, 6, 0), 0)/'[1]TOP SCORES'!H$5,0)</f>
        <v>0</v>
      </c>
      <c r="K51" s="7">
        <f>IFERROR(100*_xlfn.IFNA(VLOOKUP($B51,[1]KviZDarije8!$A$1:$K$1000, 6, 0), 0)/'[1]TOP SCORES'!I$5,0)</f>
        <v>53.846153846153847</v>
      </c>
    </row>
    <row r="52" spans="1:11" ht="15.75" x14ac:dyDescent="0.25">
      <c r="A52" s="1">
        <f ca="1">RANK(C52,C$2:C$998)</f>
        <v>51</v>
      </c>
      <c r="B52" s="10" t="s">
        <v>62</v>
      </c>
      <c r="C52" s="6" cm="1">
        <f t="array" aca="1" ref="C52" ca="1">SUM(LARGE(D52:M52,ROW(INDIRECT("1:7"))))</f>
        <v>343.44322344322342</v>
      </c>
      <c r="D52" s="7">
        <f>IFERROR(100*_xlfn.IFNA(VLOOKUP($B52,[1]KviZDarije1!$A$1:$K$1000, 6, 0), 0)/'[1]TOP SCORES'!B$5,0)</f>
        <v>50</v>
      </c>
      <c r="E52" s="7">
        <f>IFERROR(100*_xlfn.IFNA(VLOOKUP($B52,[1]KviZDarije2!$A$1:$K$1000, 6, 0), 0)/'[1]TOP SCORES'!C$5,0)</f>
        <v>57.142857142857146</v>
      </c>
      <c r="F52" s="7">
        <f>IFERROR(100*_xlfn.IFNA(VLOOKUP($B52,[1]KviZDarije3!$A$1:$K$1000, 6, 0), 0)/'[1]TOP SCORES'!D$5,0)</f>
        <v>64.285714285714292</v>
      </c>
      <c r="G52" s="7">
        <f>IFERROR(100*_xlfn.IFNA(VLOOKUP($B52,[1]KviZDarije4!$A$1:$K$1000, 6, 0), 0)/'[1]TOP SCORES'!E$5,0)</f>
        <v>57.142857142857146</v>
      </c>
      <c r="H52" s="7">
        <f>IFERROR(100*_xlfn.IFNA(VLOOKUP($B52,[1]KviZDarije5!$A$1:$K$1000, 6, 0), 0)/'[1]TOP SCORES'!F$5,0)</f>
        <v>53.333333333333336</v>
      </c>
      <c r="I52" s="7">
        <f>IFERROR(100*_xlfn.IFNA(VLOOKUP($B52,[1]KviZDarije6!$A$1:$K$1000, 6, 0), 0)/'[1]TOP SCORES'!G$5,0)</f>
        <v>0</v>
      </c>
      <c r="J52" s="7">
        <f>IFERROR(100*_xlfn.IFNA(VLOOKUP($B52,[1]KviZDarije7!$A$1:$K$1000, 6, 0), 0)/'[1]TOP SCORES'!H$5,0)</f>
        <v>61.53846153846154</v>
      </c>
      <c r="K52" s="7">
        <f>IFERROR(100*_xlfn.IFNA(VLOOKUP($B52,[1]KviZDarije8!$A$1:$K$1000, 6, 0), 0)/'[1]TOP SCORES'!I$5,0)</f>
        <v>0</v>
      </c>
    </row>
    <row r="53" spans="1:11" ht="15.75" x14ac:dyDescent="0.25">
      <c r="A53" s="1">
        <f ca="1">RANK(C53,C$2:C$998)</f>
        <v>52</v>
      </c>
      <c r="B53" s="10" t="s">
        <v>99</v>
      </c>
      <c r="C53" s="6" cm="1">
        <f t="array" aca="1" ref="C53" ca="1">SUM(LARGE(D53:M53,ROW(INDIRECT("1:7"))))</f>
        <v>338.33333333333331</v>
      </c>
      <c r="D53" s="7">
        <f>IFERROR(100*_xlfn.IFNA(VLOOKUP($B53,[1]KviZDarije1!$A$1:$K$1000, 6, 0), 0)/'[1]TOP SCORES'!B$5,0)</f>
        <v>58.333333333333336</v>
      </c>
      <c r="E53" s="7">
        <f>IFERROR(100*_xlfn.IFNA(VLOOKUP($B53,[1]KviZDarije2!$A$1:$K$1000, 6, 0), 0)/'[1]TOP SCORES'!C$5,0)</f>
        <v>85.714285714285708</v>
      </c>
      <c r="F53" s="7">
        <f>IFERROR(100*_xlfn.IFNA(VLOOKUP($B53,[1]KviZDarije3!$A$1:$K$1000, 6, 0), 0)/'[1]TOP SCORES'!D$5,0)</f>
        <v>64.285714285714292</v>
      </c>
      <c r="G53" s="7">
        <f>IFERROR(100*_xlfn.IFNA(VLOOKUP($B53,[1]KviZDarije4!$A$1:$K$1000, 6, 0), 0)/'[1]TOP SCORES'!E$5,0)</f>
        <v>50</v>
      </c>
      <c r="H53" s="7">
        <f>IFERROR(100*_xlfn.IFNA(VLOOKUP($B53,[1]KviZDarije5!$A$1:$K$1000, 6, 0), 0)/'[1]TOP SCORES'!F$5,0)</f>
        <v>0</v>
      </c>
      <c r="I53" s="7">
        <f>IFERROR(100*_xlfn.IFNA(VLOOKUP($B53,[1]KviZDarije6!$A$1:$K$1000, 6, 0), 0)/'[1]TOP SCORES'!G$5,0)</f>
        <v>80</v>
      </c>
      <c r="J53" s="7">
        <f>IFERROR(100*_xlfn.IFNA(VLOOKUP($B53,[1]KviZDarije7!$A$1:$K$1000, 6, 0), 0)/'[1]TOP SCORES'!H$5,0)</f>
        <v>0</v>
      </c>
      <c r="K53" s="7">
        <f>IFERROR(100*_xlfn.IFNA(VLOOKUP($B53,[1]KviZDarije8!$A$1:$K$1000, 6, 0), 0)/'[1]TOP SCORES'!I$5,0)</f>
        <v>0</v>
      </c>
    </row>
    <row r="54" spans="1:11" ht="15.75" x14ac:dyDescent="0.25">
      <c r="A54" s="1">
        <f ca="1">RANK(C54,C$2:C$998)</f>
        <v>53</v>
      </c>
      <c r="B54" s="10" t="s">
        <v>45</v>
      </c>
      <c r="C54" s="6" cm="1">
        <f t="array" aca="1" ref="C54" ca="1">SUM(LARGE(D54:M54,ROW(INDIRECT("1:7"))))</f>
        <v>332.38095238095235</v>
      </c>
      <c r="D54" s="7">
        <f>IFERROR(100*_xlfn.IFNA(VLOOKUP($B54,[1]KviZDarije1!$A$1:$K$1000, 6, 0), 0)/'[1]TOP SCORES'!B$5,0)</f>
        <v>50</v>
      </c>
      <c r="E54" s="7">
        <f>IFERROR(100*_xlfn.IFNA(VLOOKUP($B54,[1]KviZDarije2!$A$1:$K$1000, 6, 0), 0)/'[1]TOP SCORES'!C$5,0)</f>
        <v>42.857142857142854</v>
      </c>
      <c r="F54" s="7">
        <f>IFERROR(100*_xlfn.IFNA(VLOOKUP($B54,[1]KviZDarije3!$A$1:$K$1000, 6, 0), 0)/'[1]TOP SCORES'!D$5,0)</f>
        <v>50</v>
      </c>
      <c r="G54" s="7">
        <f>IFERROR(100*_xlfn.IFNA(VLOOKUP($B54,[1]KviZDarije4!$A$1:$K$1000, 6, 0), 0)/'[1]TOP SCORES'!E$5,0)</f>
        <v>42.857142857142854</v>
      </c>
      <c r="H54" s="7">
        <f>IFERROR(100*_xlfn.IFNA(VLOOKUP($B54,[1]KviZDarije5!$A$1:$K$1000, 6, 0), 0)/'[1]TOP SCORES'!F$5,0)</f>
        <v>46.666666666666664</v>
      </c>
      <c r="I54" s="7">
        <f>IFERROR(100*_xlfn.IFNA(VLOOKUP($B54,[1]KviZDarije6!$A$1:$K$1000, 6, 0), 0)/'[1]TOP SCORES'!G$5,0)</f>
        <v>40</v>
      </c>
      <c r="J54" s="7">
        <f>IFERROR(100*_xlfn.IFNA(VLOOKUP($B54,[1]KviZDarije7!$A$1:$K$1000, 6, 0), 0)/'[1]TOP SCORES'!H$5,0)</f>
        <v>46.153846153846153</v>
      </c>
      <c r="K54" s="7">
        <f>IFERROR(100*_xlfn.IFNA(VLOOKUP($B54,[1]KviZDarije8!$A$1:$K$1000, 6, 0), 0)/'[1]TOP SCORES'!I$5,0)</f>
        <v>53.846153846153847</v>
      </c>
    </row>
    <row r="55" spans="1:11" ht="15.75" x14ac:dyDescent="0.25">
      <c r="A55" s="1">
        <f ca="1">RANK(C55,C$2:C$998)</f>
        <v>54</v>
      </c>
      <c r="B55" s="10" t="s">
        <v>44</v>
      </c>
      <c r="C55" s="6" cm="1">
        <f t="array" aca="1" ref="C55" ca="1">SUM(LARGE(D55:M55,ROW(INDIRECT("1:7"))))</f>
        <v>329.3772893772894</v>
      </c>
      <c r="D55" s="7">
        <f>IFERROR(100*_xlfn.IFNA(VLOOKUP($B55,[1]KviZDarije1!$A$1:$K$1000, 6, 0), 0)/'[1]TOP SCORES'!B$5,0)</f>
        <v>66.666666666666671</v>
      </c>
      <c r="E55" s="7">
        <f>IFERROR(100*_xlfn.IFNA(VLOOKUP($B55,[1]KviZDarije2!$A$1:$K$1000, 6, 0), 0)/'[1]TOP SCORES'!C$5,0)</f>
        <v>0</v>
      </c>
      <c r="F55" s="7">
        <f>IFERROR(100*_xlfn.IFNA(VLOOKUP($B55,[1]KviZDarije3!$A$1:$K$1000, 6, 0), 0)/'[1]TOP SCORES'!D$5,0)</f>
        <v>21.428571428571427</v>
      </c>
      <c r="G55" s="7">
        <f>IFERROR(100*_xlfn.IFNA(VLOOKUP($B55,[1]KviZDarije4!$A$1:$K$1000, 6, 0), 0)/'[1]TOP SCORES'!E$5,0)</f>
        <v>50</v>
      </c>
      <c r="H55" s="7">
        <f>IFERROR(100*_xlfn.IFNA(VLOOKUP($B55,[1]KviZDarije5!$A$1:$K$1000, 6, 0), 0)/'[1]TOP SCORES'!F$5,0)</f>
        <v>53.333333333333336</v>
      </c>
      <c r="I55" s="7">
        <f>IFERROR(100*_xlfn.IFNA(VLOOKUP($B55,[1]KviZDarije6!$A$1:$K$1000, 6, 0), 0)/'[1]TOP SCORES'!G$5,0)</f>
        <v>53.333333333333336</v>
      </c>
      <c r="J55" s="7">
        <f>IFERROR(100*_xlfn.IFNA(VLOOKUP($B55,[1]KviZDarije7!$A$1:$K$1000, 6, 0), 0)/'[1]TOP SCORES'!H$5,0)</f>
        <v>46.153846153846153</v>
      </c>
      <c r="K55" s="7">
        <f>IFERROR(100*_xlfn.IFNA(VLOOKUP($B55,[1]KviZDarije8!$A$1:$K$1000, 6, 0), 0)/'[1]TOP SCORES'!I$5,0)</f>
        <v>38.46153846153846</v>
      </c>
    </row>
    <row r="56" spans="1:11" ht="15.75" x14ac:dyDescent="0.25">
      <c r="A56" s="1">
        <f ca="1">RANK(C56,C$2:C$998)</f>
        <v>55</v>
      </c>
      <c r="B56" s="10" t="s">
        <v>59</v>
      </c>
      <c r="C56" s="6" cm="1">
        <f t="array" aca="1" ref="C56" ca="1">SUM(LARGE(D56:M56,ROW(INDIRECT("1:7"))))</f>
        <v>322.08791208791206</v>
      </c>
      <c r="D56" s="7">
        <f>IFERROR(100*_xlfn.IFNA(VLOOKUP($B56,[1]KviZDarije1!$A$1:$K$1000, 6, 0), 0)/'[1]TOP SCORES'!B$5,0)</f>
        <v>83.333333333333329</v>
      </c>
      <c r="E56" s="7">
        <f>IFERROR(100*_xlfn.IFNA(VLOOKUP($B56,[1]KviZDarije2!$A$1:$K$1000, 6, 0), 0)/'[1]TOP SCORES'!C$5,0)</f>
        <v>0</v>
      </c>
      <c r="F56" s="7">
        <f>IFERROR(100*_xlfn.IFNA(VLOOKUP($B56,[1]KviZDarije3!$A$1:$K$1000, 6, 0), 0)/'[1]TOP SCORES'!D$5,0)</f>
        <v>42.857142857142854</v>
      </c>
      <c r="G56" s="7">
        <f>IFERROR(100*_xlfn.IFNA(VLOOKUP($B56,[1]KviZDarije4!$A$1:$K$1000, 6, 0), 0)/'[1]TOP SCORES'!E$5,0)</f>
        <v>0</v>
      </c>
      <c r="H56" s="7">
        <f>IFERROR(100*_xlfn.IFNA(VLOOKUP($B56,[1]KviZDarije5!$A$1:$K$1000, 6, 0), 0)/'[1]TOP SCORES'!F$5,0)</f>
        <v>60</v>
      </c>
      <c r="I56" s="7">
        <f>IFERROR(100*_xlfn.IFNA(VLOOKUP($B56,[1]KviZDarije6!$A$1:$K$1000, 6, 0), 0)/'[1]TOP SCORES'!G$5,0)</f>
        <v>66.666666666666671</v>
      </c>
      <c r="J56" s="7">
        <f>IFERROR(100*_xlfn.IFNA(VLOOKUP($B56,[1]KviZDarije7!$A$1:$K$1000, 6, 0), 0)/'[1]TOP SCORES'!H$5,0)</f>
        <v>0</v>
      </c>
      <c r="K56" s="7">
        <f>IFERROR(100*_xlfn.IFNA(VLOOKUP($B56,[1]KviZDarije8!$A$1:$K$1000, 6, 0), 0)/'[1]TOP SCORES'!I$5,0)</f>
        <v>69.230769230769226</v>
      </c>
    </row>
    <row r="57" spans="1:11" ht="15.75" x14ac:dyDescent="0.25">
      <c r="A57" s="1">
        <f ca="1">RANK(C57,C$2:C$998)</f>
        <v>56</v>
      </c>
      <c r="B57" s="11" t="s">
        <v>38</v>
      </c>
      <c r="C57" s="6" cm="1">
        <f t="array" aca="1" ref="C57" ca="1">SUM(LARGE(D57:M57,ROW(INDIRECT("1:7"))))</f>
        <v>321.42857142857144</v>
      </c>
      <c r="D57" s="7">
        <f>IFERROR(100*_xlfn.IFNA(VLOOKUP($B57,[1]KviZDarije1!$A$1:$K$1000, 6, 0), 0)/'[1]TOP SCORES'!B$5,0)</f>
        <v>33.333333333333336</v>
      </c>
      <c r="E57" s="7">
        <f>IFERROR(100*_xlfn.IFNA(VLOOKUP($B57,[1]KviZDarije2!$A$1:$K$1000, 6, 0), 0)/'[1]TOP SCORES'!C$5,0)</f>
        <v>35.714285714285715</v>
      </c>
      <c r="F57" s="7">
        <f>IFERROR(100*_xlfn.IFNA(VLOOKUP($B57,[1]KviZDarije3!$A$1:$K$1000, 6, 0), 0)/'[1]TOP SCORES'!D$5,0)</f>
        <v>50</v>
      </c>
      <c r="G57" s="7">
        <f>IFERROR(100*_xlfn.IFNA(VLOOKUP($B57,[1]KviZDarije4!$A$1:$K$1000, 6, 0), 0)/'[1]TOP SCORES'!E$5,0)</f>
        <v>35.714285714285715</v>
      </c>
      <c r="H57" s="7">
        <f>IFERROR(100*_xlfn.IFNA(VLOOKUP($B57,[1]KviZDarije5!$A$1:$K$1000, 6, 0), 0)/'[1]TOP SCORES'!F$5,0)</f>
        <v>40</v>
      </c>
      <c r="I57" s="7">
        <f>IFERROR(100*_xlfn.IFNA(VLOOKUP($B57,[1]KviZDarije6!$A$1:$K$1000, 6, 0), 0)/'[1]TOP SCORES'!G$5,0)</f>
        <v>60</v>
      </c>
      <c r="J57" s="7">
        <f>IFERROR(100*_xlfn.IFNA(VLOOKUP($B57,[1]KviZDarije7!$A$1:$K$1000, 6, 0), 0)/'[1]TOP SCORES'!H$5,0)</f>
        <v>53.846153846153847</v>
      </c>
      <c r="K57" s="7">
        <f>IFERROR(100*_xlfn.IFNA(VLOOKUP($B57,[1]KviZDarije8!$A$1:$K$1000, 6, 0), 0)/'[1]TOP SCORES'!I$5,0)</f>
        <v>46.153846153846153</v>
      </c>
    </row>
    <row r="58" spans="1:11" ht="15.75" x14ac:dyDescent="0.25">
      <c r="A58" s="1">
        <f ca="1">RANK(C58,C$2:C$998)</f>
        <v>57</v>
      </c>
      <c r="B58" s="11" t="s">
        <v>86</v>
      </c>
      <c r="C58" s="6" cm="1">
        <f t="array" aca="1" ref="C58" ca="1">SUM(LARGE(D58:M58,ROW(INDIRECT("1:7"))))</f>
        <v>316.09890109890108</v>
      </c>
      <c r="D58" s="7">
        <f>IFERROR(100*_xlfn.IFNA(VLOOKUP($B58,[1]KviZDarije1!$A$1:$K$1000, 6, 0), 0)/'[1]TOP SCORES'!B$5,0)</f>
        <v>41.666666666666664</v>
      </c>
      <c r="E58" s="7">
        <f>IFERROR(100*_xlfn.IFNA(VLOOKUP($B58,[1]KviZDarije2!$A$1:$K$1000, 6, 0), 0)/'[1]TOP SCORES'!C$5,0)</f>
        <v>28.571428571428573</v>
      </c>
      <c r="F58" s="7">
        <f>IFERROR(100*_xlfn.IFNA(VLOOKUP($B58,[1]KviZDarije3!$A$1:$K$1000, 6, 0), 0)/'[1]TOP SCORES'!D$5,0)</f>
        <v>57.142857142857146</v>
      </c>
      <c r="G58" s="7">
        <f>IFERROR(100*_xlfn.IFNA(VLOOKUP($B58,[1]KviZDarije4!$A$1:$K$1000, 6, 0), 0)/'[1]TOP SCORES'!E$5,0)</f>
        <v>21.428571428571427</v>
      </c>
      <c r="H58" s="7">
        <f>IFERROR(100*_xlfn.IFNA(VLOOKUP($B58,[1]KviZDarije5!$A$1:$K$1000, 6, 0), 0)/'[1]TOP SCORES'!F$5,0)</f>
        <v>33.333333333333336</v>
      </c>
      <c r="I58" s="7">
        <f>IFERROR(100*_xlfn.IFNA(VLOOKUP($B58,[1]KviZDarije6!$A$1:$K$1000, 6, 0), 0)/'[1]TOP SCORES'!G$5,0)</f>
        <v>40</v>
      </c>
      <c r="J58" s="7">
        <f>IFERROR(100*_xlfn.IFNA(VLOOKUP($B58,[1]KviZDarije7!$A$1:$K$1000, 6, 0), 0)/'[1]TOP SCORES'!H$5,0)</f>
        <v>46.153846153846153</v>
      </c>
      <c r="K58" s="7">
        <f>IFERROR(100*_xlfn.IFNA(VLOOKUP($B58,[1]KviZDarije8!$A$1:$K$1000, 6, 0), 0)/'[1]TOP SCORES'!I$5,0)</f>
        <v>69.230769230769226</v>
      </c>
    </row>
    <row r="59" spans="1:11" ht="15.75" x14ac:dyDescent="0.25">
      <c r="A59" s="1">
        <f ca="1">RANK(C59,C$2:C$998)</f>
        <v>58</v>
      </c>
      <c r="B59" s="10" t="s">
        <v>54</v>
      </c>
      <c r="C59" s="6" cm="1">
        <f t="array" aca="1" ref="C59" ca="1">SUM(LARGE(D59:M59,ROW(INDIRECT("1:7"))))</f>
        <v>312.1611721611722</v>
      </c>
      <c r="D59" s="7">
        <f>IFERROR(100*_xlfn.IFNA(VLOOKUP($B59,[1]KviZDarije1!$A$1:$K$1000, 6, 0), 0)/'[1]TOP SCORES'!B$5,0)</f>
        <v>33.333333333333336</v>
      </c>
      <c r="E59" s="7">
        <f>IFERROR(100*_xlfn.IFNA(VLOOKUP($B59,[1]KviZDarije2!$A$1:$K$1000, 6, 0), 0)/'[1]TOP SCORES'!C$5,0)</f>
        <v>42.857142857142854</v>
      </c>
      <c r="F59" s="7">
        <f>IFERROR(100*_xlfn.IFNA(VLOOKUP($B59,[1]KviZDarije3!$A$1:$K$1000, 6, 0), 0)/'[1]TOP SCORES'!D$5,0)</f>
        <v>35.714285714285715</v>
      </c>
      <c r="G59" s="7">
        <f>IFERROR(100*_xlfn.IFNA(VLOOKUP($B59,[1]KviZDarije4!$A$1:$K$1000, 6, 0), 0)/'[1]TOP SCORES'!E$5,0)</f>
        <v>50</v>
      </c>
      <c r="H59" s="7">
        <f>IFERROR(100*_xlfn.IFNA(VLOOKUP($B59,[1]KviZDarije5!$A$1:$K$1000, 6, 0), 0)/'[1]TOP SCORES'!F$5,0)</f>
        <v>53.333333333333336</v>
      </c>
      <c r="I59" s="7">
        <f>IFERROR(100*_xlfn.IFNA(VLOOKUP($B59,[1]KviZDarije6!$A$1:$K$1000, 6, 0), 0)/'[1]TOP SCORES'!G$5,0)</f>
        <v>53.333333333333336</v>
      </c>
      <c r="J59" s="7">
        <f>IFERROR(100*_xlfn.IFNA(VLOOKUP($B59,[1]KviZDarije7!$A$1:$K$1000, 6, 0), 0)/'[1]TOP SCORES'!H$5,0)</f>
        <v>38.46153846153846</v>
      </c>
      <c r="K59" s="7">
        <f>IFERROR(100*_xlfn.IFNA(VLOOKUP($B59,[1]KviZDarije8!$A$1:$K$1000, 6, 0), 0)/'[1]TOP SCORES'!I$5,0)</f>
        <v>38.46153846153846</v>
      </c>
    </row>
    <row r="60" spans="1:11" ht="15.75" x14ac:dyDescent="0.25">
      <c r="A60" s="1">
        <f ca="1">RANK(C60,C$2:C$998)</f>
        <v>59</v>
      </c>
      <c r="B60" s="10" t="s">
        <v>69</v>
      </c>
      <c r="C60" s="6" cm="1">
        <f t="array" aca="1" ref="C60" ca="1">SUM(LARGE(D60:M60,ROW(INDIRECT("1:7"))))</f>
        <v>309.74358974358972</v>
      </c>
      <c r="D60" s="7">
        <f>IFERROR(100*_xlfn.IFNA(VLOOKUP($B60,[1]KviZDarije1!$A$1:$K$1000, 6, 0), 0)/'[1]TOP SCORES'!B$5,0)</f>
        <v>33.333333333333336</v>
      </c>
      <c r="E60" s="7">
        <f>IFERROR(100*_xlfn.IFNA(VLOOKUP($B60,[1]KviZDarije2!$A$1:$K$1000, 6, 0), 0)/'[1]TOP SCORES'!C$5,0)</f>
        <v>50</v>
      </c>
      <c r="F60" s="7">
        <f>IFERROR(100*_xlfn.IFNA(VLOOKUP($B60,[1]KviZDarije3!$A$1:$K$1000, 6, 0), 0)/'[1]TOP SCORES'!D$5,0)</f>
        <v>0</v>
      </c>
      <c r="G60" s="7">
        <f>IFERROR(100*_xlfn.IFNA(VLOOKUP($B60,[1]KviZDarije4!$A$1:$K$1000, 6, 0), 0)/'[1]TOP SCORES'!E$5,0)</f>
        <v>50</v>
      </c>
      <c r="H60" s="7">
        <f>IFERROR(100*_xlfn.IFNA(VLOOKUP($B60,[1]KviZDarije5!$A$1:$K$1000, 6, 0), 0)/'[1]TOP SCORES'!F$5,0)</f>
        <v>0</v>
      </c>
      <c r="I60" s="7">
        <f>IFERROR(100*_xlfn.IFNA(VLOOKUP($B60,[1]KviZDarije6!$A$1:$K$1000, 6, 0), 0)/'[1]TOP SCORES'!G$5,0)</f>
        <v>53.333333333333336</v>
      </c>
      <c r="J60" s="7">
        <f>IFERROR(100*_xlfn.IFNA(VLOOKUP($B60,[1]KviZDarije7!$A$1:$K$1000, 6, 0), 0)/'[1]TOP SCORES'!H$5,0)</f>
        <v>46.153846153846153</v>
      </c>
      <c r="K60" s="7">
        <f>IFERROR(100*_xlfn.IFNA(VLOOKUP($B60,[1]KviZDarije8!$A$1:$K$1000, 6, 0), 0)/'[1]TOP SCORES'!I$5,0)</f>
        <v>76.92307692307692</v>
      </c>
    </row>
    <row r="61" spans="1:11" ht="15.75" x14ac:dyDescent="0.25">
      <c r="A61" s="1">
        <f ca="1">RANK(C61,C$2:C$998)</f>
        <v>60</v>
      </c>
      <c r="B61" s="11" t="s">
        <v>65</v>
      </c>
      <c r="C61" s="6" cm="1">
        <f t="array" aca="1" ref="C61" ca="1">SUM(LARGE(D61:M61,ROW(INDIRECT("1:7"))))</f>
        <v>307.30769230769226</v>
      </c>
      <c r="D61" s="7">
        <f>IFERROR(100*_xlfn.IFNA(VLOOKUP($B61,[1]KviZDarije1!$A$1:$K$1000, 6, 0), 0)/'[1]TOP SCORES'!B$5,0)</f>
        <v>41.666666666666664</v>
      </c>
      <c r="E61" s="7">
        <f>IFERROR(100*_xlfn.IFNA(VLOOKUP($B61,[1]KviZDarije2!$A$1:$K$1000, 6, 0), 0)/'[1]TOP SCORES'!C$5,0)</f>
        <v>28.571428571428573</v>
      </c>
      <c r="F61" s="7">
        <f>IFERROR(100*_xlfn.IFNA(VLOOKUP($B61,[1]KviZDarije3!$A$1:$K$1000, 6, 0), 0)/'[1]TOP SCORES'!D$5,0)</f>
        <v>50</v>
      </c>
      <c r="G61" s="7">
        <f>IFERROR(100*_xlfn.IFNA(VLOOKUP($B61,[1]KviZDarije4!$A$1:$K$1000, 6, 0), 0)/'[1]TOP SCORES'!E$5,0)</f>
        <v>50</v>
      </c>
      <c r="H61" s="7">
        <f>IFERROR(100*_xlfn.IFNA(VLOOKUP($B61,[1]KviZDarije5!$A$1:$K$1000, 6, 0), 0)/'[1]TOP SCORES'!F$5,0)</f>
        <v>40</v>
      </c>
      <c r="I61" s="7">
        <f>IFERROR(100*_xlfn.IFNA(VLOOKUP($B61,[1]KviZDarije6!$A$1:$K$1000, 6, 0), 0)/'[1]TOP SCORES'!G$5,0)</f>
        <v>33.333333333333336</v>
      </c>
      <c r="J61" s="7">
        <f>IFERROR(100*_xlfn.IFNA(VLOOKUP($B61,[1]KviZDarije7!$A$1:$K$1000, 6, 0), 0)/'[1]TOP SCORES'!H$5,0)</f>
        <v>38.46153846153846</v>
      </c>
      <c r="K61" s="7">
        <f>IFERROR(100*_xlfn.IFNA(VLOOKUP($B61,[1]KviZDarije8!$A$1:$K$1000, 6, 0), 0)/'[1]TOP SCORES'!I$5,0)</f>
        <v>53.846153846153847</v>
      </c>
    </row>
    <row r="62" spans="1:11" ht="15.75" x14ac:dyDescent="0.25">
      <c r="A62" s="1">
        <f ca="1">RANK(C62,C$2:C$998)</f>
        <v>61</v>
      </c>
      <c r="B62" s="10" t="s">
        <v>39</v>
      </c>
      <c r="C62" s="6" cm="1">
        <f t="array" aca="1" ref="C62" ca="1">SUM(LARGE(D62:M62,ROW(INDIRECT("1:7"))))</f>
        <v>307.14285714285711</v>
      </c>
      <c r="D62" s="7">
        <f>IFERROR(100*_xlfn.IFNA(VLOOKUP($B62,[1]KviZDarije1!$A$1:$K$1000, 6, 0), 0)/'[1]TOP SCORES'!B$5,0)</f>
        <v>25</v>
      </c>
      <c r="E62" s="7">
        <f>IFERROR(100*_xlfn.IFNA(VLOOKUP($B62,[1]KviZDarije2!$A$1:$K$1000, 6, 0), 0)/'[1]TOP SCORES'!C$5,0)</f>
        <v>35.714285714285715</v>
      </c>
      <c r="F62" s="7">
        <f>IFERROR(100*_xlfn.IFNA(VLOOKUP($B62,[1]KviZDarije3!$A$1:$K$1000, 6, 0), 0)/'[1]TOP SCORES'!D$5,0)</f>
        <v>28.571428571428573</v>
      </c>
      <c r="G62" s="7">
        <f>IFERROR(100*_xlfn.IFNA(VLOOKUP($B62,[1]KviZDarije4!$A$1:$K$1000, 6, 0), 0)/'[1]TOP SCORES'!E$5,0)</f>
        <v>42.857142857142854</v>
      </c>
      <c r="H62" s="7">
        <f>IFERROR(100*_xlfn.IFNA(VLOOKUP($B62,[1]KviZDarije5!$A$1:$K$1000, 6, 0), 0)/'[1]TOP SCORES'!F$5,0)</f>
        <v>46.666666666666664</v>
      </c>
      <c r="I62" s="7">
        <f>IFERROR(100*_xlfn.IFNA(VLOOKUP($B62,[1]KviZDarije6!$A$1:$K$1000, 6, 0), 0)/'[1]TOP SCORES'!G$5,0)</f>
        <v>53.333333333333336</v>
      </c>
      <c r="J62" s="7">
        <f>IFERROR(100*_xlfn.IFNA(VLOOKUP($B62,[1]KviZDarije7!$A$1:$K$1000, 6, 0), 0)/'[1]TOP SCORES'!H$5,0)</f>
        <v>46.153846153846153</v>
      </c>
      <c r="K62" s="7">
        <f>IFERROR(100*_xlfn.IFNA(VLOOKUP($B62,[1]KviZDarije8!$A$1:$K$1000, 6, 0), 0)/'[1]TOP SCORES'!I$5,0)</f>
        <v>53.846153846153847</v>
      </c>
    </row>
    <row r="63" spans="1:11" ht="15.75" x14ac:dyDescent="0.25">
      <c r="A63" s="1">
        <f ca="1">RANK(C63,C$2:C$998)</f>
        <v>62</v>
      </c>
      <c r="B63" s="10" t="s">
        <v>94</v>
      </c>
      <c r="C63" s="6" cm="1">
        <f t="array" aca="1" ref="C63" ca="1">SUM(LARGE(D63:M63,ROW(INDIRECT("1:7"))))</f>
        <v>299.28571428571428</v>
      </c>
      <c r="D63" s="7">
        <f>IFERROR(100*_xlfn.IFNA(VLOOKUP($B63,[1]KviZDarije1!$A$1:$K$1000, 6, 0), 0)/'[1]TOP SCORES'!B$5,0)</f>
        <v>75</v>
      </c>
      <c r="E63" s="7">
        <f>IFERROR(100*_xlfn.IFNA(VLOOKUP($B63,[1]KviZDarije2!$A$1:$K$1000, 6, 0), 0)/'[1]TOP SCORES'!C$5,0)</f>
        <v>85.714285714285708</v>
      </c>
      <c r="F63" s="7">
        <f>IFERROR(100*_xlfn.IFNA(VLOOKUP($B63,[1]KviZDarije3!$A$1:$K$1000, 6, 0), 0)/'[1]TOP SCORES'!D$5,0)</f>
        <v>0</v>
      </c>
      <c r="G63" s="7">
        <f>IFERROR(100*_xlfn.IFNA(VLOOKUP($B63,[1]KviZDarije4!$A$1:$K$1000, 6, 0), 0)/'[1]TOP SCORES'!E$5,0)</f>
        <v>78.571428571428569</v>
      </c>
      <c r="H63" s="7">
        <f>IFERROR(100*_xlfn.IFNA(VLOOKUP($B63,[1]KviZDarije5!$A$1:$K$1000, 6, 0), 0)/'[1]TOP SCORES'!F$5,0)</f>
        <v>60</v>
      </c>
      <c r="I63" s="7">
        <f>IFERROR(100*_xlfn.IFNA(VLOOKUP($B63,[1]KviZDarije6!$A$1:$K$1000, 6, 0), 0)/'[1]TOP SCORES'!G$5,0)</f>
        <v>0</v>
      </c>
      <c r="J63" s="7">
        <f>IFERROR(100*_xlfn.IFNA(VLOOKUP($B63,[1]KviZDarije7!$A$1:$K$1000, 6, 0), 0)/'[1]TOP SCORES'!H$5,0)</f>
        <v>0</v>
      </c>
      <c r="K63" s="7">
        <f>IFERROR(100*_xlfn.IFNA(VLOOKUP($B63,[1]KviZDarije8!$A$1:$K$1000, 6, 0), 0)/'[1]TOP SCORES'!I$5,0)</f>
        <v>0</v>
      </c>
    </row>
    <row r="64" spans="1:11" ht="15.75" x14ac:dyDescent="0.25">
      <c r="A64" s="1">
        <f ca="1">RANK(C64,C$2:C$998)</f>
        <v>63</v>
      </c>
      <c r="B64" s="10" t="s">
        <v>80</v>
      </c>
      <c r="C64" s="6" cm="1">
        <f t="array" aca="1" ref="C64" ca="1">SUM(LARGE(D64:M64,ROW(INDIRECT("1:7"))))</f>
        <v>296.5934065934066</v>
      </c>
      <c r="D64" s="7">
        <f>IFERROR(100*_xlfn.IFNA(VLOOKUP($B64,[1]KviZDarije1!$A$1:$K$1000, 6, 0), 0)/'[1]TOP SCORES'!B$5,0)</f>
        <v>0</v>
      </c>
      <c r="E64" s="7">
        <f>IFERROR(100*_xlfn.IFNA(VLOOKUP($B64,[1]KviZDarije2!$A$1:$K$1000, 6, 0), 0)/'[1]TOP SCORES'!C$5,0)</f>
        <v>57.142857142857146</v>
      </c>
      <c r="F64" s="7">
        <f>IFERROR(100*_xlfn.IFNA(VLOOKUP($B64,[1]KviZDarije3!$A$1:$K$1000, 6, 0), 0)/'[1]TOP SCORES'!D$5,0)</f>
        <v>50</v>
      </c>
      <c r="G64" s="7">
        <f>IFERROR(100*_xlfn.IFNA(VLOOKUP($B64,[1]KviZDarije4!$A$1:$K$1000, 6, 0), 0)/'[1]TOP SCORES'!E$5,0)</f>
        <v>57.142857142857146</v>
      </c>
      <c r="H64" s="7">
        <f>IFERROR(100*_xlfn.IFNA(VLOOKUP($B64,[1]KviZDarije5!$A$1:$K$1000, 6, 0), 0)/'[1]TOP SCORES'!F$5,0)</f>
        <v>0</v>
      </c>
      <c r="I64" s="7">
        <f>IFERROR(100*_xlfn.IFNA(VLOOKUP($B64,[1]KviZDarije6!$A$1:$K$1000, 6, 0), 0)/'[1]TOP SCORES'!G$5,0)</f>
        <v>40</v>
      </c>
      <c r="J64" s="7">
        <f>IFERROR(100*_xlfn.IFNA(VLOOKUP($B64,[1]KviZDarije7!$A$1:$K$1000, 6, 0), 0)/'[1]TOP SCORES'!H$5,0)</f>
        <v>61.53846153846154</v>
      </c>
      <c r="K64" s="7">
        <f>IFERROR(100*_xlfn.IFNA(VLOOKUP($B64,[1]KviZDarije8!$A$1:$K$1000, 6, 0), 0)/'[1]TOP SCORES'!I$5,0)</f>
        <v>30.76923076923077</v>
      </c>
    </row>
    <row r="65" spans="1:11" ht="15.75" x14ac:dyDescent="0.25">
      <c r="A65" s="1">
        <f ca="1">RANK(C65,C$2:C$998)</f>
        <v>64</v>
      </c>
      <c r="B65" s="10" t="s">
        <v>78</v>
      </c>
      <c r="C65" s="6" cm="1">
        <f t="array" aca="1" ref="C65" ca="1">SUM(LARGE(D65:M65,ROW(INDIRECT("1:7"))))</f>
        <v>295</v>
      </c>
      <c r="D65" s="7">
        <f>IFERROR(100*_xlfn.IFNA(VLOOKUP($B65,[1]KviZDarije1!$A$1:$K$1000, 6, 0), 0)/'[1]TOP SCORES'!B$5,0)</f>
        <v>41.666666666666664</v>
      </c>
      <c r="E65" s="7">
        <f>IFERROR(100*_xlfn.IFNA(VLOOKUP($B65,[1]KviZDarije2!$A$1:$K$1000, 6, 0), 0)/'[1]TOP SCORES'!C$5,0)</f>
        <v>78.571428571428569</v>
      </c>
      <c r="F65" s="7">
        <f>IFERROR(100*_xlfn.IFNA(VLOOKUP($B65,[1]KviZDarije3!$A$1:$K$1000, 6, 0), 0)/'[1]TOP SCORES'!D$5,0)</f>
        <v>64.285714285714292</v>
      </c>
      <c r="G65" s="7">
        <f>IFERROR(100*_xlfn.IFNA(VLOOKUP($B65,[1]KviZDarije4!$A$1:$K$1000, 6, 0), 0)/'[1]TOP SCORES'!E$5,0)</f>
        <v>57.142857142857146</v>
      </c>
      <c r="H65" s="7">
        <f>IFERROR(100*_xlfn.IFNA(VLOOKUP($B65,[1]KviZDarije5!$A$1:$K$1000, 6, 0), 0)/'[1]TOP SCORES'!F$5,0)</f>
        <v>53.333333333333336</v>
      </c>
      <c r="I65" s="7">
        <f>IFERROR(100*_xlfn.IFNA(VLOOKUP($B65,[1]KviZDarije6!$A$1:$K$1000, 6, 0), 0)/'[1]TOP SCORES'!G$5,0)</f>
        <v>0</v>
      </c>
      <c r="J65" s="7">
        <f>IFERROR(100*_xlfn.IFNA(VLOOKUP($B65,[1]KviZDarije7!$A$1:$K$1000, 6, 0), 0)/'[1]TOP SCORES'!H$5,0)</f>
        <v>0</v>
      </c>
      <c r="K65" s="7">
        <f>IFERROR(100*_xlfn.IFNA(VLOOKUP($B65,[1]KviZDarije8!$A$1:$K$1000, 6, 0), 0)/'[1]TOP SCORES'!I$5,0)</f>
        <v>0</v>
      </c>
    </row>
    <row r="66" spans="1:11" ht="15.75" x14ac:dyDescent="0.25">
      <c r="A66" s="1">
        <f ca="1">RANK(C66,C$2:C$998)</f>
        <v>65</v>
      </c>
      <c r="B66" s="10" t="s">
        <v>87</v>
      </c>
      <c r="C66" s="6" cm="1">
        <f t="array" aca="1" ref="C66" ca="1">SUM(LARGE(D66:M66,ROW(INDIRECT("1:7"))))</f>
        <v>290.95238095238096</v>
      </c>
      <c r="D66" s="7">
        <f>IFERROR(100*_xlfn.IFNA(VLOOKUP($B66,[1]KviZDarije1!$A$1:$K$1000, 6, 0), 0)/'[1]TOP SCORES'!B$5,0)</f>
        <v>50</v>
      </c>
      <c r="E66" s="7">
        <f>IFERROR(100*_xlfn.IFNA(VLOOKUP($B66,[1]KviZDarije2!$A$1:$K$1000, 6, 0), 0)/'[1]TOP SCORES'!C$5,0)</f>
        <v>0</v>
      </c>
      <c r="F66" s="7">
        <f>IFERROR(100*_xlfn.IFNA(VLOOKUP($B66,[1]KviZDarije3!$A$1:$K$1000, 6, 0), 0)/'[1]TOP SCORES'!D$5,0)</f>
        <v>50</v>
      </c>
      <c r="G66" s="7">
        <f>IFERROR(100*_xlfn.IFNA(VLOOKUP($B66,[1]KviZDarije4!$A$1:$K$1000, 6, 0), 0)/'[1]TOP SCORES'!E$5,0)</f>
        <v>64.285714285714292</v>
      </c>
      <c r="H66" s="7">
        <f>IFERROR(100*_xlfn.IFNA(VLOOKUP($B66,[1]KviZDarije5!$A$1:$K$1000, 6, 0), 0)/'[1]TOP SCORES'!F$5,0)</f>
        <v>73.333333333333329</v>
      </c>
      <c r="I66" s="7">
        <f>IFERROR(100*_xlfn.IFNA(VLOOKUP($B66,[1]KviZDarije6!$A$1:$K$1000, 6, 0), 0)/'[1]TOP SCORES'!G$5,0)</f>
        <v>53.333333333333336</v>
      </c>
      <c r="J66" s="7">
        <f>IFERROR(100*_xlfn.IFNA(VLOOKUP($B66,[1]KviZDarije7!$A$1:$K$1000, 6, 0), 0)/'[1]TOP SCORES'!H$5,0)</f>
        <v>0</v>
      </c>
      <c r="K66" s="7">
        <f>IFERROR(100*_xlfn.IFNA(VLOOKUP($B66,[1]KviZDarije8!$A$1:$K$1000, 6, 0), 0)/'[1]TOP SCORES'!I$5,0)</f>
        <v>0</v>
      </c>
    </row>
    <row r="67" spans="1:11" ht="15.75" x14ac:dyDescent="0.25">
      <c r="A67" s="1">
        <f ca="1">RANK(C67,C$2:C$998)</f>
        <v>66</v>
      </c>
      <c r="B67" s="11" t="s">
        <v>77</v>
      </c>
      <c r="C67" s="6" cm="1">
        <f t="array" aca="1" ref="C67" ca="1">SUM(LARGE(D67:M67,ROW(INDIRECT("1:7"))))</f>
        <v>284.39560439560438</v>
      </c>
      <c r="D67" s="7">
        <f>IFERROR(100*_xlfn.IFNA(VLOOKUP($B67,[1]KviZDarije1!$A$1:$K$1000, 6, 0), 0)/'[1]TOP SCORES'!B$5,0)</f>
        <v>50</v>
      </c>
      <c r="E67" s="7">
        <f>IFERROR(100*_xlfn.IFNA(VLOOKUP($B67,[1]KviZDarije2!$A$1:$K$1000, 6, 0), 0)/'[1]TOP SCORES'!C$5,0)</f>
        <v>0</v>
      </c>
      <c r="F67" s="7">
        <f>IFERROR(100*_xlfn.IFNA(VLOOKUP($B67,[1]KviZDarije3!$A$1:$K$1000, 6, 0), 0)/'[1]TOP SCORES'!D$5,0)</f>
        <v>42.857142857142854</v>
      </c>
      <c r="G67" s="7">
        <f>IFERROR(100*_xlfn.IFNA(VLOOKUP($B67,[1]KviZDarije4!$A$1:$K$1000, 6, 0), 0)/'[1]TOP SCORES'!E$5,0)</f>
        <v>50</v>
      </c>
      <c r="H67" s="7">
        <f>IFERROR(100*_xlfn.IFNA(VLOOKUP($B67,[1]KviZDarije5!$A$1:$K$1000, 6, 0), 0)/'[1]TOP SCORES'!F$5,0)</f>
        <v>33.333333333333336</v>
      </c>
      <c r="I67" s="7">
        <f>IFERROR(100*_xlfn.IFNA(VLOOKUP($B67,[1]KviZDarije6!$A$1:$K$1000, 6, 0), 0)/'[1]TOP SCORES'!G$5,0)</f>
        <v>46.666666666666664</v>
      </c>
      <c r="J67" s="7">
        <f>IFERROR(100*_xlfn.IFNA(VLOOKUP($B67,[1]KviZDarije7!$A$1:$K$1000, 6, 0), 0)/'[1]TOP SCORES'!H$5,0)</f>
        <v>61.53846153846154</v>
      </c>
      <c r="K67" s="7">
        <f>IFERROR(100*_xlfn.IFNA(VLOOKUP($B67,[1]KviZDarije8!$A$1:$K$1000, 6, 0), 0)/'[1]TOP SCORES'!I$5,0)</f>
        <v>0</v>
      </c>
    </row>
    <row r="68" spans="1:11" ht="15.75" x14ac:dyDescent="0.25">
      <c r="A68" s="1">
        <f ca="1">RANK(C68,C$2:C$998)</f>
        <v>67</v>
      </c>
      <c r="B68" s="10" t="s">
        <v>57</v>
      </c>
      <c r="C68" s="6" cm="1">
        <f t="array" aca="1" ref="C68" ca="1">SUM(LARGE(D68:M68,ROW(INDIRECT("1:7"))))</f>
        <v>281.73992673992672</v>
      </c>
      <c r="D68" s="7">
        <f>IFERROR(100*_xlfn.IFNA(VLOOKUP($B68,[1]KviZDarije1!$A$1:$K$1000, 6, 0), 0)/'[1]TOP SCORES'!B$5,0)</f>
        <v>25</v>
      </c>
      <c r="E68" s="7">
        <f>IFERROR(100*_xlfn.IFNA(VLOOKUP($B68,[1]KviZDarije2!$A$1:$K$1000, 6, 0), 0)/'[1]TOP SCORES'!C$5,0)</f>
        <v>35.714285714285715</v>
      </c>
      <c r="F68" s="7">
        <f>IFERROR(100*_xlfn.IFNA(VLOOKUP($B68,[1]KviZDarije3!$A$1:$K$1000, 6, 0), 0)/'[1]TOP SCORES'!D$5,0)</f>
        <v>0</v>
      </c>
      <c r="G68" s="7">
        <f>IFERROR(100*_xlfn.IFNA(VLOOKUP($B68,[1]KviZDarije4!$A$1:$K$1000, 6, 0), 0)/'[1]TOP SCORES'!E$5,0)</f>
        <v>0</v>
      </c>
      <c r="H68" s="7">
        <f>IFERROR(100*_xlfn.IFNA(VLOOKUP($B68,[1]KviZDarije5!$A$1:$K$1000, 6, 0), 0)/'[1]TOP SCORES'!F$5,0)</f>
        <v>60</v>
      </c>
      <c r="I68" s="7">
        <f>IFERROR(100*_xlfn.IFNA(VLOOKUP($B68,[1]KviZDarije6!$A$1:$K$1000, 6, 0), 0)/'[1]TOP SCORES'!G$5,0)</f>
        <v>53.333333333333336</v>
      </c>
      <c r="J68" s="7">
        <f>IFERROR(100*_xlfn.IFNA(VLOOKUP($B68,[1]KviZDarije7!$A$1:$K$1000, 6, 0), 0)/'[1]TOP SCORES'!H$5,0)</f>
        <v>53.846153846153847</v>
      </c>
      <c r="K68" s="7">
        <f>IFERROR(100*_xlfn.IFNA(VLOOKUP($B68,[1]KviZDarije8!$A$1:$K$1000, 6, 0), 0)/'[1]TOP SCORES'!I$5,0)</f>
        <v>53.846153846153847</v>
      </c>
    </row>
    <row r="69" spans="1:11" ht="15.75" x14ac:dyDescent="0.25">
      <c r="A69" s="1">
        <f ca="1">RANK(C69,C$2:C$998)</f>
        <v>68</v>
      </c>
      <c r="B69" s="10" t="s">
        <v>83</v>
      </c>
      <c r="C69" s="6" cm="1">
        <f t="array" aca="1" ref="C69" ca="1">SUM(LARGE(D69:M69,ROW(INDIRECT("1:7"))))</f>
        <v>279.76190476190476</v>
      </c>
      <c r="D69" s="7">
        <f>IFERROR(100*_xlfn.IFNA(VLOOKUP($B69,[1]KviZDarije1!$A$1:$K$1000, 6, 0), 0)/'[1]TOP SCORES'!B$5,0)</f>
        <v>58.333333333333336</v>
      </c>
      <c r="E69" s="7">
        <f>IFERROR(100*_xlfn.IFNA(VLOOKUP($B69,[1]KviZDarije2!$A$1:$K$1000, 6, 0), 0)/'[1]TOP SCORES'!C$5,0)</f>
        <v>64.285714285714292</v>
      </c>
      <c r="F69" s="7">
        <f>IFERROR(100*_xlfn.IFNA(VLOOKUP($B69,[1]KviZDarije3!$A$1:$K$1000, 6, 0), 0)/'[1]TOP SCORES'!D$5,0)</f>
        <v>57.142857142857146</v>
      </c>
      <c r="G69" s="7">
        <f>IFERROR(100*_xlfn.IFNA(VLOOKUP($B69,[1]KviZDarije4!$A$1:$K$1000, 6, 0), 0)/'[1]TOP SCORES'!E$5,0)</f>
        <v>0</v>
      </c>
      <c r="H69" s="7">
        <f>IFERROR(100*_xlfn.IFNA(VLOOKUP($B69,[1]KviZDarije5!$A$1:$K$1000, 6, 0), 0)/'[1]TOP SCORES'!F$5,0)</f>
        <v>0</v>
      </c>
      <c r="I69" s="7">
        <f>IFERROR(100*_xlfn.IFNA(VLOOKUP($B69,[1]KviZDarije6!$A$1:$K$1000, 6, 0), 0)/'[1]TOP SCORES'!G$5,0)</f>
        <v>0</v>
      </c>
      <c r="J69" s="7">
        <f>IFERROR(100*_xlfn.IFNA(VLOOKUP($B69,[1]KviZDarije7!$A$1:$K$1000, 6, 0), 0)/'[1]TOP SCORES'!H$5,0)</f>
        <v>46.153846153846153</v>
      </c>
      <c r="K69" s="7">
        <f>IFERROR(100*_xlfn.IFNA(VLOOKUP($B69,[1]KviZDarije8!$A$1:$K$1000, 6, 0), 0)/'[1]TOP SCORES'!I$5,0)</f>
        <v>53.846153846153847</v>
      </c>
    </row>
    <row r="70" spans="1:11" ht="15.75" x14ac:dyDescent="0.25">
      <c r="A70" s="1">
        <f ca="1">RANK(C70,C$2:C$998)</f>
        <v>69</v>
      </c>
      <c r="B70" s="11" t="s">
        <v>84</v>
      </c>
      <c r="C70" s="6" cm="1">
        <f t="array" aca="1" ref="C70" ca="1">SUM(LARGE(D70:M70,ROW(INDIRECT("1:7"))))</f>
        <v>277.80219780219784</v>
      </c>
      <c r="D70" s="7">
        <f>IFERROR(100*_xlfn.IFNA(VLOOKUP($B70,[1]KviZDarije1!$A$1:$K$1000, 6, 0), 0)/'[1]TOP SCORES'!B$5,0)</f>
        <v>50</v>
      </c>
      <c r="E70" s="7">
        <f>IFERROR(100*_xlfn.IFNA(VLOOKUP($B70,[1]KviZDarije2!$A$1:$K$1000, 6, 0), 0)/'[1]TOP SCORES'!C$5,0)</f>
        <v>0</v>
      </c>
      <c r="F70" s="7">
        <f>IFERROR(100*_xlfn.IFNA(VLOOKUP($B70,[1]KviZDarije3!$A$1:$K$1000, 6, 0), 0)/'[1]TOP SCORES'!D$5,0)</f>
        <v>28.571428571428573</v>
      </c>
      <c r="G70" s="7">
        <f>IFERROR(100*_xlfn.IFNA(VLOOKUP($B70,[1]KviZDarije4!$A$1:$K$1000, 6, 0), 0)/'[1]TOP SCORES'!E$5,0)</f>
        <v>50</v>
      </c>
      <c r="H70" s="7">
        <f>IFERROR(100*_xlfn.IFNA(VLOOKUP($B70,[1]KviZDarije5!$A$1:$K$1000, 6, 0), 0)/'[1]TOP SCORES'!F$5,0)</f>
        <v>26.666666666666668</v>
      </c>
      <c r="I70" s="7">
        <f>IFERROR(100*_xlfn.IFNA(VLOOKUP($B70,[1]KviZDarije6!$A$1:$K$1000, 6, 0), 0)/'[1]TOP SCORES'!G$5,0)</f>
        <v>53.333333333333336</v>
      </c>
      <c r="J70" s="7">
        <f>IFERROR(100*_xlfn.IFNA(VLOOKUP($B70,[1]KviZDarije7!$A$1:$K$1000, 6, 0), 0)/'[1]TOP SCORES'!H$5,0)</f>
        <v>46.153846153846153</v>
      </c>
      <c r="K70" s="7">
        <f>IFERROR(100*_xlfn.IFNA(VLOOKUP($B70,[1]KviZDarije8!$A$1:$K$1000, 6, 0), 0)/'[1]TOP SCORES'!I$5,0)</f>
        <v>23.076923076923077</v>
      </c>
    </row>
    <row r="71" spans="1:11" ht="15.75" x14ac:dyDescent="0.25">
      <c r="A71" s="1">
        <f ca="1">RANK(C71,C$2:C$998)</f>
        <v>70</v>
      </c>
      <c r="B71" s="10" t="s">
        <v>88</v>
      </c>
      <c r="C71" s="6" cm="1">
        <f t="array" aca="1" ref="C71" ca="1">SUM(LARGE(D71:M71,ROW(INDIRECT("1:7"))))</f>
        <v>277.30769230769232</v>
      </c>
      <c r="D71" s="7">
        <f>IFERROR(100*_xlfn.IFNA(VLOOKUP($B71,[1]KviZDarije1!$A$1:$K$1000, 6, 0), 0)/'[1]TOP SCORES'!B$5,0)</f>
        <v>91.666666666666671</v>
      </c>
      <c r="E71" s="7">
        <f>IFERROR(100*_xlfn.IFNA(VLOOKUP($B71,[1]KviZDarije2!$A$1:$K$1000, 6, 0), 0)/'[1]TOP SCORES'!C$5,0)</f>
        <v>0</v>
      </c>
      <c r="F71" s="7">
        <f>IFERROR(100*_xlfn.IFNA(VLOOKUP($B71,[1]KviZDarije3!$A$1:$K$1000, 6, 0), 0)/'[1]TOP SCORES'!D$5,0)</f>
        <v>0</v>
      </c>
      <c r="G71" s="7">
        <f>IFERROR(100*_xlfn.IFNA(VLOOKUP($B71,[1]KviZDarije4!$A$1:$K$1000, 6, 0), 0)/'[1]TOP SCORES'!E$5,0)</f>
        <v>0</v>
      </c>
      <c r="H71" s="7">
        <f>IFERROR(100*_xlfn.IFNA(VLOOKUP($B71,[1]KviZDarije5!$A$1:$K$1000, 6, 0), 0)/'[1]TOP SCORES'!F$5,0)</f>
        <v>0</v>
      </c>
      <c r="I71" s="7">
        <f>IFERROR(100*_xlfn.IFNA(VLOOKUP($B71,[1]KviZDarije6!$A$1:$K$1000, 6, 0), 0)/'[1]TOP SCORES'!G$5,0)</f>
        <v>93.333333333333329</v>
      </c>
      <c r="J71" s="7">
        <f>IFERROR(100*_xlfn.IFNA(VLOOKUP($B71,[1]KviZDarije7!$A$1:$K$1000, 6, 0), 0)/'[1]TOP SCORES'!H$5,0)</f>
        <v>0</v>
      </c>
      <c r="K71" s="7">
        <f>IFERROR(100*_xlfn.IFNA(VLOOKUP($B71,[1]KviZDarije8!$A$1:$K$1000, 6, 0), 0)/'[1]TOP SCORES'!I$5,0)</f>
        <v>92.307692307692307</v>
      </c>
    </row>
    <row r="72" spans="1:11" ht="15.75" x14ac:dyDescent="0.25">
      <c r="A72" s="1">
        <f ca="1">RANK(C72,C$2:C$998)</f>
        <v>71</v>
      </c>
      <c r="B72" s="11" t="s">
        <v>103</v>
      </c>
      <c r="C72" s="6" cm="1">
        <f t="array" aca="1" ref="C72" ca="1">SUM(LARGE(D72:M72,ROW(INDIRECT("1:7"))))</f>
        <v>263.47985347985349</v>
      </c>
      <c r="D72" s="7">
        <f>IFERROR(100*_xlfn.IFNA(VLOOKUP($B72,[1]KviZDarije1!$A$1:$K$1000, 6, 0), 0)/'[1]TOP SCORES'!B$5,0)</f>
        <v>0</v>
      </c>
      <c r="E72" s="7">
        <f>IFERROR(100*_xlfn.IFNA(VLOOKUP($B72,[1]KviZDarije2!$A$1:$K$1000, 6, 0), 0)/'[1]TOP SCORES'!C$5,0)</f>
        <v>64.285714285714292</v>
      </c>
      <c r="F72" s="7">
        <f>IFERROR(100*_xlfn.IFNA(VLOOKUP($B72,[1]KviZDarije3!$A$1:$K$1000, 6, 0), 0)/'[1]TOP SCORES'!D$5,0)</f>
        <v>0</v>
      </c>
      <c r="G72" s="7">
        <f>IFERROR(100*_xlfn.IFNA(VLOOKUP($B72,[1]KviZDarije4!$A$1:$K$1000, 6, 0), 0)/'[1]TOP SCORES'!E$5,0)</f>
        <v>57.142857142857146</v>
      </c>
      <c r="H72" s="7">
        <f>IFERROR(100*_xlfn.IFNA(VLOOKUP($B72,[1]KviZDarije5!$A$1:$K$1000, 6, 0), 0)/'[1]TOP SCORES'!F$5,0)</f>
        <v>0</v>
      </c>
      <c r="I72" s="7">
        <f>IFERROR(100*_xlfn.IFNA(VLOOKUP($B72,[1]KviZDarije6!$A$1:$K$1000, 6, 0), 0)/'[1]TOP SCORES'!G$5,0)</f>
        <v>26.666666666666668</v>
      </c>
      <c r="J72" s="7">
        <f>IFERROR(100*_xlfn.IFNA(VLOOKUP($B72,[1]KviZDarije7!$A$1:$K$1000, 6, 0), 0)/'[1]TOP SCORES'!H$5,0)</f>
        <v>61.53846153846154</v>
      </c>
      <c r="K72" s="7">
        <f>IFERROR(100*_xlfn.IFNA(VLOOKUP($B72,[1]KviZDarije8!$A$1:$K$1000, 6, 0), 0)/'[1]TOP SCORES'!I$5,0)</f>
        <v>53.846153846153847</v>
      </c>
    </row>
    <row r="73" spans="1:11" ht="15.75" x14ac:dyDescent="0.25">
      <c r="A73" s="1">
        <f ca="1">RANK(C73,C$2:C$998)</f>
        <v>72</v>
      </c>
      <c r="B73" s="10" t="s">
        <v>81</v>
      </c>
      <c r="C73" s="6" cm="1">
        <f t="array" aca="1" ref="C73" ca="1">SUM(LARGE(D73:M73,ROW(INDIRECT("1:7"))))</f>
        <v>262.05128205128204</v>
      </c>
      <c r="D73" s="7">
        <f>IFERROR(100*_xlfn.IFNA(VLOOKUP($B73,[1]KviZDarije1!$A$1:$K$1000, 6, 0), 0)/'[1]TOP SCORES'!B$5,0)</f>
        <v>0</v>
      </c>
      <c r="E73" s="7">
        <f>IFERROR(100*_xlfn.IFNA(VLOOKUP($B73,[1]KviZDarije2!$A$1:$K$1000, 6, 0), 0)/'[1]TOP SCORES'!C$5,0)</f>
        <v>64.285714285714292</v>
      </c>
      <c r="F73" s="7">
        <f>IFERROR(100*_xlfn.IFNA(VLOOKUP($B73,[1]KviZDarije3!$A$1:$K$1000, 6, 0), 0)/'[1]TOP SCORES'!D$5,0)</f>
        <v>0</v>
      </c>
      <c r="G73" s="7">
        <f>IFERROR(100*_xlfn.IFNA(VLOOKUP($B73,[1]KviZDarije4!$A$1:$K$1000, 6, 0), 0)/'[1]TOP SCORES'!E$5,0)</f>
        <v>35.714285714285715</v>
      </c>
      <c r="H73" s="7">
        <f>IFERROR(100*_xlfn.IFNA(VLOOKUP($B73,[1]KviZDarije5!$A$1:$K$1000, 6, 0), 0)/'[1]TOP SCORES'!F$5,0)</f>
        <v>46.666666666666664</v>
      </c>
      <c r="I73" s="7">
        <f>IFERROR(100*_xlfn.IFNA(VLOOKUP($B73,[1]KviZDarije6!$A$1:$K$1000, 6, 0), 0)/'[1]TOP SCORES'!G$5,0)</f>
        <v>0</v>
      </c>
      <c r="J73" s="7">
        <f>IFERROR(100*_xlfn.IFNA(VLOOKUP($B73,[1]KviZDarije7!$A$1:$K$1000, 6, 0), 0)/'[1]TOP SCORES'!H$5,0)</f>
        <v>53.846153846153847</v>
      </c>
      <c r="K73" s="7">
        <f>IFERROR(100*_xlfn.IFNA(VLOOKUP($B73,[1]KviZDarije8!$A$1:$K$1000, 6, 0), 0)/'[1]TOP SCORES'!I$5,0)</f>
        <v>61.53846153846154</v>
      </c>
    </row>
    <row r="74" spans="1:11" ht="15.75" x14ac:dyDescent="0.25">
      <c r="A74" s="1">
        <f ca="1">RANK(C74,C$2:C$998)</f>
        <v>73</v>
      </c>
      <c r="B74" s="11" t="s">
        <v>75</v>
      </c>
      <c r="C74" s="6" cm="1">
        <f t="array" aca="1" ref="C74" ca="1">SUM(LARGE(D74:M74,ROW(INDIRECT("1:7"))))</f>
        <v>258.42490842490844</v>
      </c>
      <c r="D74" s="7">
        <f>IFERROR(100*_xlfn.IFNA(VLOOKUP($B74,[1]KviZDarije1!$A$1:$K$1000, 6, 0), 0)/'[1]TOP SCORES'!B$5,0)</f>
        <v>16.666666666666668</v>
      </c>
      <c r="E74" s="7">
        <f>IFERROR(100*_xlfn.IFNA(VLOOKUP($B74,[1]KviZDarije2!$A$1:$K$1000, 6, 0), 0)/'[1]TOP SCORES'!C$5,0)</f>
        <v>42.857142857142854</v>
      </c>
      <c r="F74" s="7">
        <f>IFERROR(100*_xlfn.IFNA(VLOOKUP($B74,[1]KviZDarije3!$A$1:$K$1000, 6, 0), 0)/'[1]TOP SCORES'!D$5,0)</f>
        <v>28.571428571428573</v>
      </c>
      <c r="G74" s="7">
        <f>IFERROR(100*_xlfn.IFNA(VLOOKUP($B74,[1]KviZDarije4!$A$1:$K$1000, 6, 0), 0)/'[1]TOP SCORES'!E$5,0)</f>
        <v>35.714285714285715</v>
      </c>
      <c r="H74" s="7">
        <f>IFERROR(100*_xlfn.IFNA(VLOOKUP($B74,[1]KviZDarije5!$A$1:$K$1000, 6, 0), 0)/'[1]TOP SCORES'!F$5,0)</f>
        <v>40</v>
      </c>
      <c r="I74" s="7">
        <f>IFERROR(100*_xlfn.IFNA(VLOOKUP($B74,[1]KviZDarije6!$A$1:$K$1000, 6, 0), 0)/'[1]TOP SCORES'!G$5,0)</f>
        <v>26.666666666666668</v>
      </c>
      <c r="J74" s="7">
        <f>IFERROR(100*_xlfn.IFNA(VLOOKUP($B74,[1]KviZDarije7!$A$1:$K$1000, 6, 0), 0)/'[1]TOP SCORES'!H$5,0)</f>
        <v>53.846153846153847</v>
      </c>
      <c r="K74" s="7">
        <f>IFERROR(100*_xlfn.IFNA(VLOOKUP($B74,[1]KviZDarije8!$A$1:$K$1000, 6, 0), 0)/'[1]TOP SCORES'!I$5,0)</f>
        <v>30.76923076923077</v>
      </c>
    </row>
    <row r="75" spans="1:11" ht="15.75" x14ac:dyDescent="0.25">
      <c r="A75" s="1">
        <f ca="1">RANK(C75,C$2:C$998)</f>
        <v>74</v>
      </c>
      <c r="B75" s="11" t="s">
        <v>93</v>
      </c>
      <c r="C75" s="6" cm="1">
        <f t="array" aca="1" ref="C75" ca="1">SUM(LARGE(D75:M75,ROW(INDIRECT("1:7"))))</f>
        <v>256.41025641025641</v>
      </c>
      <c r="D75" s="7">
        <f>IFERROR(100*_xlfn.IFNA(VLOOKUP($B75,[1]KviZDarije1!$A$1:$K$1000, 6, 0), 0)/'[1]TOP SCORES'!B$5,0)</f>
        <v>0</v>
      </c>
      <c r="E75" s="7">
        <f>IFERROR(100*_xlfn.IFNA(VLOOKUP($B75,[1]KviZDarije2!$A$1:$K$1000, 6, 0), 0)/'[1]TOP SCORES'!C$5,0)</f>
        <v>0</v>
      </c>
      <c r="F75" s="7">
        <f>IFERROR(100*_xlfn.IFNA(VLOOKUP($B75,[1]KviZDarije3!$A$1:$K$1000, 6, 0), 0)/'[1]TOP SCORES'!D$5,0)</f>
        <v>0</v>
      </c>
      <c r="G75" s="7">
        <f>IFERROR(100*_xlfn.IFNA(VLOOKUP($B75,[1]KviZDarije4!$A$1:$K$1000, 6, 0), 0)/'[1]TOP SCORES'!E$5,0)</f>
        <v>0</v>
      </c>
      <c r="H75" s="7">
        <f>IFERROR(100*_xlfn.IFNA(VLOOKUP($B75,[1]KviZDarije5!$A$1:$K$1000, 6, 0), 0)/'[1]TOP SCORES'!F$5,0)</f>
        <v>73.333333333333329</v>
      </c>
      <c r="I75" s="7">
        <f>IFERROR(100*_xlfn.IFNA(VLOOKUP($B75,[1]KviZDarije6!$A$1:$K$1000, 6, 0), 0)/'[1]TOP SCORES'!G$5,0)</f>
        <v>60</v>
      </c>
      <c r="J75" s="7">
        <f>IFERROR(100*_xlfn.IFNA(VLOOKUP($B75,[1]KviZDarije7!$A$1:$K$1000, 6, 0), 0)/'[1]TOP SCORES'!H$5,0)</f>
        <v>61.53846153846154</v>
      </c>
      <c r="K75" s="7">
        <f>IFERROR(100*_xlfn.IFNA(VLOOKUP($B75,[1]KviZDarije8!$A$1:$K$1000, 6, 0), 0)/'[1]TOP SCORES'!I$5,0)</f>
        <v>61.53846153846154</v>
      </c>
    </row>
    <row r="76" spans="1:11" ht="15.75" x14ac:dyDescent="0.25">
      <c r="A76" s="1">
        <f ca="1">RANK(C76,C$2:C$998)</f>
        <v>75</v>
      </c>
      <c r="B76" s="10" t="s">
        <v>68</v>
      </c>
      <c r="C76" s="6" cm="1">
        <f t="array" aca="1" ref="C76" ca="1">SUM(LARGE(D76:M76,ROW(INDIRECT("1:7"))))</f>
        <v>255.82417582417582</v>
      </c>
      <c r="D76" s="7">
        <f>IFERROR(100*_xlfn.IFNA(VLOOKUP($B76,[1]KviZDarije1!$A$1:$K$1000, 6, 0), 0)/'[1]TOP SCORES'!B$5,0)</f>
        <v>0</v>
      </c>
      <c r="E76" s="7">
        <f>IFERROR(100*_xlfn.IFNA(VLOOKUP($B76,[1]KviZDarije2!$A$1:$K$1000, 6, 0), 0)/'[1]TOP SCORES'!C$5,0)</f>
        <v>42.857142857142854</v>
      </c>
      <c r="F76" s="7">
        <f>IFERROR(100*_xlfn.IFNA(VLOOKUP($B76,[1]KviZDarije3!$A$1:$K$1000, 6, 0), 0)/'[1]TOP SCORES'!D$5,0)</f>
        <v>28.571428571428573</v>
      </c>
      <c r="G76" s="7">
        <f>IFERROR(100*_xlfn.IFNA(VLOOKUP($B76,[1]KviZDarije4!$A$1:$K$1000, 6, 0), 0)/'[1]TOP SCORES'!E$5,0)</f>
        <v>42.857142857142854</v>
      </c>
      <c r="H76" s="7">
        <f>IFERROR(100*_xlfn.IFNA(VLOOKUP($B76,[1]KviZDarije5!$A$1:$K$1000, 6, 0), 0)/'[1]TOP SCORES'!F$5,0)</f>
        <v>26.666666666666668</v>
      </c>
      <c r="I76" s="7">
        <f>IFERROR(100*_xlfn.IFNA(VLOOKUP($B76,[1]KviZDarije6!$A$1:$K$1000, 6, 0), 0)/'[1]TOP SCORES'!G$5,0)</f>
        <v>53.333333333333336</v>
      </c>
      <c r="J76" s="7">
        <f>IFERROR(100*_xlfn.IFNA(VLOOKUP($B76,[1]KviZDarije7!$A$1:$K$1000, 6, 0), 0)/'[1]TOP SCORES'!H$5,0)</f>
        <v>61.53846153846154</v>
      </c>
      <c r="K76" s="7">
        <f>IFERROR(100*_xlfn.IFNA(VLOOKUP($B76,[1]KviZDarije8!$A$1:$K$1000, 6, 0), 0)/'[1]TOP SCORES'!I$5,0)</f>
        <v>0</v>
      </c>
    </row>
    <row r="77" spans="1:11" ht="15.75" x14ac:dyDescent="0.25">
      <c r="A77" s="1">
        <f ca="1">RANK(C77,C$2:C$998)</f>
        <v>76</v>
      </c>
      <c r="B77" s="10" t="s">
        <v>109</v>
      </c>
      <c r="C77" s="6" cm="1">
        <f t="array" aca="1" ref="C77" ca="1">SUM(LARGE(D77:M77,ROW(INDIRECT("1:7"))))</f>
        <v>254.30402930402931</v>
      </c>
      <c r="D77" s="7">
        <f>IFERROR(100*_xlfn.IFNA(VLOOKUP($B77,[1]KviZDarije1!$A$1:$K$1000, 6, 0), 0)/'[1]TOP SCORES'!B$5,0)</f>
        <v>91.666666666666671</v>
      </c>
      <c r="E77" s="7">
        <f>IFERROR(100*_xlfn.IFNA(VLOOKUP($B77,[1]KviZDarije2!$A$1:$K$1000, 6, 0), 0)/'[1]TOP SCORES'!C$5,0)</f>
        <v>0</v>
      </c>
      <c r="F77" s="7">
        <f>IFERROR(100*_xlfn.IFNA(VLOOKUP($B77,[1]KviZDarije3!$A$1:$K$1000, 6, 0), 0)/'[1]TOP SCORES'!D$5,0)</f>
        <v>0</v>
      </c>
      <c r="G77" s="7">
        <f>IFERROR(100*_xlfn.IFNA(VLOOKUP($B77,[1]KviZDarije4!$A$1:$K$1000, 6, 0), 0)/'[1]TOP SCORES'!E$5,0)</f>
        <v>85.714285714285708</v>
      </c>
      <c r="H77" s="7">
        <f>IFERROR(100*_xlfn.IFNA(VLOOKUP($B77,[1]KviZDarije5!$A$1:$K$1000, 6, 0), 0)/'[1]TOP SCORES'!F$5,0)</f>
        <v>0</v>
      </c>
      <c r="I77" s="7">
        <f>IFERROR(100*_xlfn.IFNA(VLOOKUP($B77,[1]KviZDarije6!$A$1:$K$1000, 6, 0), 0)/'[1]TOP SCORES'!G$5,0)</f>
        <v>0</v>
      </c>
      <c r="J77" s="7">
        <f>IFERROR(100*_xlfn.IFNA(VLOOKUP($B77,[1]KviZDarije7!$A$1:$K$1000, 6, 0), 0)/'[1]TOP SCORES'!H$5,0)</f>
        <v>76.92307692307692</v>
      </c>
      <c r="K77" s="7">
        <f>IFERROR(100*_xlfn.IFNA(VLOOKUP($B77,[1]KviZDarije8!$A$1:$K$1000, 6, 0), 0)/'[1]TOP SCORES'!I$5,0)</f>
        <v>0</v>
      </c>
    </row>
    <row r="78" spans="1:11" ht="15.75" x14ac:dyDescent="0.25">
      <c r="A78" s="1">
        <f ca="1">RANK(C78,C$2:C$998)</f>
        <v>77</v>
      </c>
      <c r="B78" s="11" t="s">
        <v>101</v>
      </c>
      <c r="C78" s="6" cm="1">
        <f t="array" aca="1" ref="C78" ca="1">SUM(LARGE(D78:M78,ROW(INDIRECT("1:7"))))</f>
        <v>248.8095238095238</v>
      </c>
      <c r="D78" s="7">
        <f>IFERROR(100*_xlfn.IFNA(VLOOKUP($B78,[1]KviZDarije1!$A$1:$K$1000, 6, 0), 0)/'[1]TOP SCORES'!B$5,0)</f>
        <v>91.666666666666671</v>
      </c>
      <c r="E78" s="7">
        <f>IFERROR(100*_xlfn.IFNA(VLOOKUP($B78,[1]KviZDarije2!$A$1:$K$1000, 6, 0), 0)/'[1]TOP SCORES'!C$5,0)</f>
        <v>71.428571428571431</v>
      </c>
      <c r="F78" s="7">
        <f>IFERROR(100*_xlfn.IFNA(VLOOKUP($B78,[1]KviZDarije3!$A$1:$K$1000, 6, 0), 0)/'[1]TOP SCORES'!D$5,0)</f>
        <v>0</v>
      </c>
      <c r="G78" s="7">
        <f>IFERROR(100*_xlfn.IFNA(VLOOKUP($B78,[1]KviZDarije4!$A$1:$K$1000, 6, 0), 0)/'[1]TOP SCORES'!E$5,0)</f>
        <v>85.714285714285708</v>
      </c>
      <c r="H78" s="7">
        <f>IFERROR(100*_xlfn.IFNA(VLOOKUP($B78,[1]KviZDarije5!$A$1:$K$1000, 6, 0), 0)/'[1]TOP SCORES'!F$5,0)</f>
        <v>0</v>
      </c>
      <c r="I78" s="7">
        <f>IFERROR(100*_xlfn.IFNA(VLOOKUP($B78,[1]KviZDarije6!$A$1:$K$1000, 6, 0), 0)/'[1]TOP SCORES'!G$5,0)</f>
        <v>0</v>
      </c>
      <c r="J78" s="7">
        <f>IFERROR(100*_xlfn.IFNA(VLOOKUP($B78,[1]KviZDarije7!$A$1:$K$1000, 6, 0), 0)/'[1]TOP SCORES'!H$5,0)</f>
        <v>0</v>
      </c>
      <c r="K78" s="7">
        <f>IFERROR(100*_xlfn.IFNA(VLOOKUP($B78,[1]KviZDarije8!$A$1:$K$1000, 6, 0), 0)/'[1]TOP SCORES'!I$5,0)</f>
        <v>0</v>
      </c>
    </row>
    <row r="79" spans="1:11" ht="15.75" x14ac:dyDescent="0.25">
      <c r="A79" s="1">
        <f ca="1">RANK(C79,C$2:C$998)</f>
        <v>78</v>
      </c>
      <c r="B79" s="10" t="s">
        <v>79</v>
      </c>
      <c r="C79" s="6" cm="1">
        <f t="array" aca="1" ref="C79" ca="1">SUM(LARGE(D79:M79,ROW(INDIRECT("1:7"))))</f>
        <v>245.71428571428572</v>
      </c>
      <c r="D79" s="7">
        <f>IFERROR(100*_xlfn.IFNA(VLOOKUP($B79,[1]KviZDarije1!$A$1:$K$1000, 6, 0), 0)/'[1]TOP SCORES'!B$5,0)</f>
        <v>0</v>
      </c>
      <c r="E79" s="7">
        <f>IFERROR(100*_xlfn.IFNA(VLOOKUP($B79,[1]KviZDarije2!$A$1:$K$1000, 6, 0), 0)/'[1]TOP SCORES'!C$5,0)</f>
        <v>0</v>
      </c>
      <c r="F79" s="7">
        <f>IFERROR(100*_xlfn.IFNA(VLOOKUP($B79,[1]KviZDarije3!$A$1:$K$1000, 6, 0), 0)/'[1]TOP SCORES'!D$5,0)</f>
        <v>35.714285714285715</v>
      </c>
      <c r="G79" s="7">
        <f>IFERROR(100*_xlfn.IFNA(VLOOKUP($B79,[1]KviZDarije4!$A$1:$K$1000, 6, 0), 0)/'[1]TOP SCORES'!E$5,0)</f>
        <v>50</v>
      </c>
      <c r="H79" s="7">
        <f>IFERROR(100*_xlfn.IFNA(VLOOKUP($B79,[1]KviZDarije5!$A$1:$K$1000, 6, 0), 0)/'[1]TOP SCORES'!F$5,0)</f>
        <v>60</v>
      </c>
      <c r="I79" s="7">
        <f>IFERROR(100*_xlfn.IFNA(VLOOKUP($B79,[1]KviZDarije6!$A$1:$K$1000, 6, 0), 0)/'[1]TOP SCORES'!G$5,0)</f>
        <v>0</v>
      </c>
      <c r="J79" s="7">
        <f>IFERROR(100*_xlfn.IFNA(VLOOKUP($B79,[1]KviZDarije7!$A$1:$K$1000, 6, 0), 0)/'[1]TOP SCORES'!H$5,0)</f>
        <v>61.53846153846154</v>
      </c>
      <c r="K79" s="7">
        <f>IFERROR(100*_xlfn.IFNA(VLOOKUP($B79,[1]KviZDarije8!$A$1:$K$1000, 6, 0), 0)/'[1]TOP SCORES'!I$5,0)</f>
        <v>38.46153846153846</v>
      </c>
    </row>
    <row r="80" spans="1:11" ht="15.75" x14ac:dyDescent="0.25">
      <c r="A80" s="1">
        <f ca="1">RANK(C80,C$2:C$998)</f>
        <v>79</v>
      </c>
      <c r="B80" s="11" t="s">
        <v>76</v>
      </c>
      <c r="C80" s="6" cm="1">
        <f t="array" aca="1" ref="C80" ca="1">SUM(LARGE(D80:M80,ROW(INDIRECT("1:7"))))</f>
        <v>244.78021978021977</v>
      </c>
      <c r="D80" s="7">
        <f>IFERROR(100*_xlfn.IFNA(VLOOKUP($B80,[1]KviZDarije1!$A$1:$K$1000, 6, 0), 0)/'[1]TOP SCORES'!B$5,0)</f>
        <v>41.666666666666664</v>
      </c>
      <c r="E80" s="7">
        <f>IFERROR(100*_xlfn.IFNA(VLOOKUP($B80,[1]KviZDarije2!$A$1:$K$1000, 6, 0), 0)/'[1]TOP SCORES'!C$5,0)</f>
        <v>42.857142857142854</v>
      </c>
      <c r="F80" s="7">
        <f>IFERROR(100*_xlfn.IFNA(VLOOKUP($B80,[1]KviZDarije3!$A$1:$K$1000, 6, 0), 0)/'[1]TOP SCORES'!D$5,0)</f>
        <v>35.714285714285715</v>
      </c>
      <c r="G80" s="7">
        <f>IFERROR(100*_xlfn.IFNA(VLOOKUP($B80,[1]KviZDarije4!$A$1:$K$1000, 6, 0), 0)/'[1]TOP SCORES'!E$5,0)</f>
        <v>14.285714285714286</v>
      </c>
      <c r="H80" s="7">
        <f>IFERROR(100*_xlfn.IFNA(VLOOKUP($B80,[1]KviZDarije5!$A$1:$K$1000, 6, 0), 0)/'[1]TOP SCORES'!F$5,0)</f>
        <v>0</v>
      </c>
      <c r="I80" s="7">
        <f>IFERROR(100*_xlfn.IFNA(VLOOKUP($B80,[1]KviZDarije6!$A$1:$K$1000, 6, 0), 0)/'[1]TOP SCORES'!G$5,0)</f>
        <v>33.333333333333336</v>
      </c>
      <c r="J80" s="7">
        <f>IFERROR(100*_xlfn.IFNA(VLOOKUP($B80,[1]KviZDarije7!$A$1:$K$1000, 6, 0), 0)/'[1]TOP SCORES'!H$5,0)</f>
        <v>23.076923076923077</v>
      </c>
      <c r="K80" s="7">
        <f>IFERROR(100*_xlfn.IFNA(VLOOKUP($B80,[1]KviZDarije8!$A$1:$K$1000, 6, 0), 0)/'[1]TOP SCORES'!I$5,0)</f>
        <v>53.846153846153847</v>
      </c>
    </row>
    <row r="81" spans="1:11" ht="15.75" x14ac:dyDescent="0.25">
      <c r="A81" s="1">
        <f ca="1">RANK(C81,C$2:C$998)</f>
        <v>80</v>
      </c>
      <c r="B81" s="10" t="s">
        <v>67</v>
      </c>
      <c r="C81" s="6" cm="1">
        <f t="array" aca="1" ref="C81" ca="1">SUM(LARGE(D81:M81,ROW(INDIRECT("1:7"))))</f>
        <v>244.61538461538464</v>
      </c>
      <c r="D81" s="7">
        <f>IFERROR(100*_xlfn.IFNA(VLOOKUP($B81,[1]KviZDarije1!$A$1:$K$1000, 6, 0), 0)/'[1]TOP SCORES'!B$5,0)</f>
        <v>33.333333333333336</v>
      </c>
      <c r="E81" s="7">
        <f>IFERROR(100*_xlfn.IFNA(VLOOKUP($B81,[1]KviZDarije2!$A$1:$K$1000, 6, 0), 0)/'[1]TOP SCORES'!C$5,0)</f>
        <v>42.857142857142854</v>
      </c>
      <c r="F81" s="7">
        <f>IFERROR(100*_xlfn.IFNA(VLOOKUP($B81,[1]KviZDarije3!$A$1:$K$1000, 6, 0), 0)/'[1]TOP SCORES'!D$5,0)</f>
        <v>28.571428571428573</v>
      </c>
      <c r="G81" s="7">
        <f>IFERROR(100*_xlfn.IFNA(VLOOKUP($B81,[1]KviZDarije4!$A$1:$K$1000, 6, 0), 0)/'[1]TOP SCORES'!E$5,0)</f>
        <v>28.571428571428573</v>
      </c>
      <c r="H81" s="7">
        <f>IFERROR(100*_xlfn.IFNA(VLOOKUP($B81,[1]KviZDarije5!$A$1:$K$1000, 6, 0), 0)/'[1]TOP SCORES'!F$5,0)</f>
        <v>26.666666666666668</v>
      </c>
      <c r="I81" s="7">
        <f>IFERROR(100*_xlfn.IFNA(VLOOKUP($B81,[1]KviZDarije6!$A$1:$K$1000, 6, 0), 0)/'[1]TOP SCORES'!G$5,0)</f>
        <v>26.666666666666668</v>
      </c>
      <c r="J81" s="7">
        <f>IFERROR(100*_xlfn.IFNA(VLOOKUP($B81,[1]KviZDarije7!$A$1:$K$1000, 6, 0), 0)/'[1]TOP SCORES'!H$5,0)</f>
        <v>53.846153846153847</v>
      </c>
      <c r="K81" s="7">
        <f>IFERROR(100*_xlfn.IFNA(VLOOKUP($B81,[1]KviZDarije8!$A$1:$K$1000, 6, 0), 0)/'[1]TOP SCORES'!I$5,0)</f>
        <v>30.76923076923077</v>
      </c>
    </row>
    <row r="82" spans="1:11" ht="15.75" x14ac:dyDescent="0.25">
      <c r="A82" s="1">
        <f ca="1">RANK(C82,C$2:C$998)</f>
        <v>81</v>
      </c>
      <c r="B82" s="11" t="s">
        <v>60</v>
      </c>
      <c r="C82" s="6" cm="1">
        <f t="array" aca="1" ref="C82" ca="1">SUM(LARGE(D82:M82,ROW(INDIRECT("1:7"))))</f>
        <v>235.25641025641028</v>
      </c>
      <c r="D82" s="7">
        <f>IFERROR(100*_xlfn.IFNA(VLOOKUP($B82,[1]KviZDarije1!$A$1:$K$1000, 6, 0), 0)/'[1]TOP SCORES'!B$5,0)</f>
        <v>25</v>
      </c>
      <c r="E82" s="7">
        <f>IFERROR(100*_xlfn.IFNA(VLOOKUP($B82,[1]KviZDarije2!$A$1:$K$1000, 6, 0), 0)/'[1]TOP SCORES'!C$5,0)</f>
        <v>28.571428571428573</v>
      </c>
      <c r="F82" s="7">
        <f>IFERROR(100*_xlfn.IFNA(VLOOKUP($B82,[1]KviZDarije3!$A$1:$K$1000, 6, 0), 0)/'[1]TOP SCORES'!D$5,0)</f>
        <v>42.857142857142854</v>
      </c>
      <c r="G82" s="7">
        <f>IFERROR(100*_xlfn.IFNA(VLOOKUP($B82,[1]KviZDarije4!$A$1:$K$1000, 6, 0), 0)/'[1]TOP SCORES'!E$5,0)</f>
        <v>28.571428571428573</v>
      </c>
      <c r="H82" s="7">
        <f>IFERROR(100*_xlfn.IFNA(VLOOKUP($B82,[1]KviZDarije5!$A$1:$K$1000, 6, 0), 0)/'[1]TOP SCORES'!F$5,0)</f>
        <v>33.333333333333336</v>
      </c>
      <c r="I82" s="7">
        <f>IFERROR(100*_xlfn.IFNA(VLOOKUP($B82,[1]KviZDarije6!$A$1:$K$1000, 6, 0), 0)/'[1]TOP SCORES'!G$5,0)</f>
        <v>0</v>
      </c>
      <c r="J82" s="7">
        <f>IFERROR(100*_xlfn.IFNA(VLOOKUP($B82,[1]KviZDarije7!$A$1:$K$1000, 6, 0), 0)/'[1]TOP SCORES'!H$5,0)</f>
        <v>30.76923076923077</v>
      </c>
      <c r="K82" s="7">
        <f>IFERROR(100*_xlfn.IFNA(VLOOKUP($B82,[1]KviZDarije8!$A$1:$K$1000, 6, 0), 0)/'[1]TOP SCORES'!I$5,0)</f>
        <v>46.153846153846153</v>
      </c>
    </row>
    <row r="83" spans="1:11" ht="15.75" x14ac:dyDescent="0.25">
      <c r="A83" s="1">
        <f ca="1">RANK(C83,C$2:C$998)</f>
        <v>82</v>
      </c>
      <c r="B83" s="10" t="s">
        <v>85</v>
      </c>
      <c r="C83" s="6" cm="1">
        <f t="array" aca="1" ref="C83" ca="1">SUM(LARGE(D83:M83,ROW(INDIRECT("1:7"))))</f>
        <v>234.87179487179486</v>
      </c>
      <c r="D83" s="7">
        <f>IFERROR(100*_xlfn.IFNA(VLOOKUP($B83,[1]KviZDarije1!$A$1:$K$1000, 6, 0), 0)/'[1]TOP SCORES'!B$5,0)</f>
        <v>0</v>
      </c>
      <c r="E83" s="7">
        <f>IFERROR(100*_xlfn.IFNA(VLOOKUP($B83,[1]KviZDarije2!$A$1:$K$1000, 6, 0), 0)/'[1]TOP SCORES'!C$5,0)</f>
        <v>21.428571428571427</v>
      </c>
      <c r="F83" s="7">
        <f>IFERROR(100*_xlfn.IFNA(VLOOKUP($B83,[1]KviZDarije3!$A$1:$K$1000, 6, 0), 0)/'[1]TOP SCORES'!D$5,0)</f>
        <v>35.714285714285715</v>
      </c>
      <c r="G83" s="7">
        <f>IFERROR(100*_xlfn.IFNA(VLOOKUP($B83,[1]KviZDarije4!$A$1:$K$1000, 6, 0), 0)/'[1]TOP SCORES'!E$5,0)</f>
        <v>42.857142857142854</v>
      </c>
      <c r="H83" s="7">
        <f>IFERROR(100*_xlfn.IFNA(VLOOKUP($B83,[1]KviZDarije5!$A$1:$K$1000, 6, 0), 0)/'[1]TOP SCORES'!F$5,0)</f>
        <v>46.666666666666664</v>
      </c>
      <c r="I83" s="7">
        <f>IFERROR(100*_xlfn.IFNA(VLOOKUP($B83,[1]KviZDarije6!$A$1:$K$1000, 6, 0), 0)/'[1]TOP SCORES'!G$5,0)</f>
        <v>26.666666666666668</v>
      </c>
      <c r="J83" s="7">
        <f>IFERROR(100*_xlfn.IFNA(VLOOKUP($B83,[1]KviZDarije7!$A$1:$K$1000, 6, 0), 0)/'[1]TOP SCORES'!H$5,0)</f>
        <v>46.153846153846153</v>
      </c>
      <c r="K83" s="7">
        <f>IFERROR(100*_xlfn.IFNA(VLOOKUP($B83,[1]KviZDarije8!$A$1:$K$1000, 6, 0), 0)/'[1]TOP SCORES'!I$5,0)</f>
        <v>15.384615384615385</v>
      </c>
    </row>
    <row r="84" spans="1:11" ht="15.75" x14ac:dyDescent="0.25">
      <c r="A84" s="1">
        <f ca="1">RANK(C84,C$2:C$998)</f>
        <v>83</v>
      </c>
      <c r="B84" s="10" t="s">
        <v>100</v>
      </c>
      <c r="C84" s="6" cm="1">
        <f t="array" aca="1" ref="C84" ca="1">SUM(LARGE(D84:M84,ROW(INDIRECT("1:7"))))</f>
        <v>229.04761904761907</v>
      </c>
      <c r="D84" s="7">
        <f>IFERROR(100*_xlfn.IFNA(VLOOKUP($B84,[1]KviZDarije1!$A$1:$K$1000, 6, 0), 0)/'[1]TOP SCORES'!B$5,0)</f>
        <v>0</v>
      </c>
      <c r="E84" s="7">
        <f>IFERROR(100*_xlfn.IFNA(VLOOKUP($B84,[1]KviZDarije2!$A$1:$K$1000, 6, 0), 0)/'[1]TOP SCORES'!C$5,0)</f>
        <v>42.857142857142854</v>
      </c>
      <c r="F84" s="7">
        <f>IFERROR(100*_xlfn.IFNA(VLOOKUP($B84,[1]KviZDarije3!$A$1:$K$1000, 6, 0), 0)/'[1]TOP SCORES'!D$5,0)</f>
        <v>35.714285714285715</v>
      </c>
      <c r="G84" s="7">
        <f>IFERROR(100*_xlfn.IFNA(VLOOKUP($B84,[1]KviZDarije4!$A$1:$K$1000, 6, 0), 0)/'[1]TOP SCORES'!E$5,0)</f>
        <v>57.142857142857146</v>
      </c>
      <c r="H84" s="7">
        <f>IFERROR(100*_xlfn.IFNA(VLOOKUP($B84,[1]KviZDarije5!$A$1:$K$1000, 6, 0), 0)/'[1]TOP SCORES'!F$5,0)</f>
        <v>53.333333333333336</v>
      </c>
      <c r="I84" s="7">
        <f>IFERROR(100*_xlfn.IFNA(VLOOKUP($B84,[1]KviZDarije6!$A$1:$K$1000, 6, 0), 0)/'[1]TOP SCORES'!G$5,0)</f>
        <v>40</v>
      </c>
      <c r="J84" s="7">
        <f>IFERROR(100*_xlfn.IFNA(VLOOKUP($B84,[1]KviZDarije7!$A$1:$K$1000, 6, 0), 0)/'[1]TOP SCORES'!H$5,0)</f>
        <v>0</v>
      </c>
      <c r="K84" s="7">
        <f>IFERROR(100*_xlfn.IFNA(VLOOKUP($B84,[1]KviZDarije8!$A$1:$K$1000, 6, 0), 0)/'[1]TOP SCORES'!I$5,0)</f>
        <v>0</v>
      </c>
    </row>
    <row r="85" spans="1:11" ht="15.75" x14ac:dyDescent="0.25">
      <c r="A85" s="1">
        <f ca="1">RANK(C85,C$2:C$998)</f>
        <v>84</v>
      </c>
      <c r="B85" s="10" t="s">
        <v>102</v>
      </c>
      <c r="C85" s="6" cm="1">
        <f t="array" aca="1" ref="C85" ca="1">SUM(LARGE(D85:M85,ROW(INDIRECT("1:7"))))</f>
        <v>227.38095238095241</v>
      </c>
      <c r="D85" s="7">
        <f>IFERROR(100*_xlfn.IFNA(VLOOKUP($B85,[1]KviZDarije1!$A$1:$K$1000, 6, 0), 0)/'[1]TOP SCORES'!B$5,0)</f>
        <v>75</v>
      </c>
      <c r="E85" s="7">
        <f>IFERROR(100*_xlfn.IFNA(VLOOKUP($B85,[1]KviZDarije2!$A$1:$K$1000, 6, 0), 0)/'[1]TOP SCORES'!C$5,0)</f>
        <v>0</v>
      </c>
      <c r="F85" s="7">
        <f>IFERROR(100*_xlfn.IFNA(VLOOKUP($B85,[1]KviZDarije3!$A$1:$K$1000, 6, 0), 0)/'[1]TOP SCORES'!D$5,0)</f>
        <v>85.714285714285708</v>
      </c>
      <c r="G85" s="7">
        <f>IFERROR(100*_xlfn.IFNA(VLOOKUP($B85,[1]KviZDarije4!$A$1:$K$1000, 6, 0), 0)/'[1]TOP SCORES'!E$5,0)</f>
        <v>0</v>
      </c>
      <c r="H85" s="7">
        <f>IFERROR(100*_xlfn.IFNA(VLOOKUP($B85,[1]KviZDarije5!$A$1:$K$1000, 6, 0), 0)/'[1]TOP SCORES'!F$5,0)</f>
        <v>66.666666666666671</v>
      </c>
      <c r="I85" s="7">
        <f>IFERROR(100*_xlfn.IFNA(VLOOKUP($B85,[1]KviZDarije6!$A$1:$K$1000, 6, 0), 0)/'[1]TOP SCORES'!G$5,0)</f>
        <v>0</v>
      </c>
      <c r="J85" s="7">
        <f>IFERROR(100*_xlfn.IFNA(VLOOKUP($B85,[1]KviZDarije7!$A$1:$K$1000, 6, 0), 0)/'[1]TOP SCORES'!H$5,0)</f>
        <v>0</v>
      </c>
      <c r="K85" s="7">
        <f>IFERROR(100*_xlfn.IFNA(VLOOKUP($B85,[1]KviZDarije8!$A$1:$K$1000, 6, 0), 0)/'[1]TOP SCORES'!I$5,0)</f>
        <v>0</v>
      </c>
    </row>
    <row r="86" spans="1:11" ht="15.75" x14ac:dyDescent="0.25">
      <c r="A86" s="1">
        <f ca="1">RANK(C86,C$2:C$998)</f>
        <v>85</v>
      </c>
      <c r="B86" s="11" t="s">
        <v>97</v>
      </c>
      <c r="C86" s="6" cm="1">
        <f t="array" aca="1" ref="C86" ca="1">SUM(LARGE(D86:M86,ROW(INDIRECT("1:7"))))</f>
        <v>220.80586080586079</v>
      </c>
      <c r="D86" s="7">
        <f>IFERROR(100*_xlfn.IFNA(VLOOKUP($B86,[1]KviZDarije1!$A$1:$K$1000, 6, 0), 0)/'[1]TOP SCORES'!B$5,0)</f>
        <v>0</v>
      </c>
      <c r="E86" s="7">
        <f>IFERROR(100*_xlfn.IFNA(VLOOKUP($B86,[1]KviZDarije2!$A$1:$K$1000, 6, 0), 0)/'[1]TOP SCORES'!C$5,0)</f>
        <v>0</v>
      </c>
      <c r="F86" s="7">
        <f>IFERROR(100*_xlfn.IFNA(VLOOKUP($B86,[1]KviZDarije3!$A$1:$K$1000, 6, 0), 0)/'[1]TOP SCORES'!D$5,0)</f>
        <v>42.857142857142854</v>
      </c>
      <c r="G86" s="7">
        <f>IFERROR(100*_xlfn.IFNA(VLOOKUP($B86,[1]KviZDarije4!$A$1:$K$1000, 6, 0), 0)/'[1]TOP SCORES'!E$5,0)</f>
        <v>0</v>
      </c>
      <c r="H86" s="7">
        <f>IFERROR(100*_xlfn.IFNA(VLOOKUP($B86,[1]KviZDarije5!$A$1:$K$1000, 6, 0), 0)/'[1]TOP SCORES'!F$5,0)</f>
        <v>46.666666666666664</v>
      </c>
      <c r="I86" s="7">
        <f>IFERROR(100*_xlfn.IFNA(VLOOKUP($B86,[1]KviZDarije6!$A$1:$K$1000, 6, 0), 0)/'[1]TOP SCORES'!G$5,0)</f>
        <v>46.666666666666664</v>
      </c>
      <c r="J86" s="7">
        <f>IFERROR(100*_xlfn.IFNA(VLOOKUP($B86,[1]KviZDarije7!$A$1:$K$1000, 6, 0), 0)/'[1]TOP SCORES'!H$5,0)</f>
        <v>38.46153846153846</v>
      </c>
      <c r="K86" s="7">
        <f>IFERROR(100*_xlfn.IFNA(VLOOKUP($B86,[1]KviZDarije8!$A$1:$K$1000, 6, 0), 0)/'[1]TOP SCORES'!I$5,0)</f>
        <v>46.153846153846153</v>
      </c>
    </row>
    <row r="87" spans="1:11" ht="15.75" x14ac:dyDescent="0.25">
      <c r="A87" s="1">
        <f ca="1">RANK(C87,C$2:C$998)</f>
        <v>86</v>
      </c>
      <c r="B87" s="11" t="s">
        <v>116</v>
      </c>
      <c r="C87" s="6" cm="1">
        <f t="array" aca="1" ref="C87" ca="1">SUM(LARGE(D87:M87,ROW(INDIRECT("1:7"))))</f>
        <v>220.03663003663004</v>
      </c>
      <c r="D87" s="7">
        <f>IFERROR(100*_xlfn.IFNA(VLOOKUP($B87,[1]KviZDarije1!$A$1:$K$1000, 6, 0), 0)/'[1]TOP SCORES'!B$5,0)</f>
        <v>33.333333333333336</v>
      </c>
      <c r="E87" s="7">
        <f>IFERROR(100*_xlfn.IFNA(VLOOKUP($B87,[1]KviZDarije2!$A$1:$K$1000, 6, 0), 0)/'[1]TOP SCORES'!C$5,0)</f>
        <v>50</v>
      </c>
      <c r="F87" s="7">
        <f>IFERROR(100*_xlfn.IFNA(VLOOKUP($B87,[1]KviZDarije3!$A$1:$K$1000, 6, 0), 0)/'[1]TOP SCORES'!D$5,0)</f>
        <v>0</v>
      </c>
      <c r="G87" s="7">
        <f>IFERROR(100*_xlfn.IFNA(VLOOKUP($B87,[1]KviZDarije4!$A$1:$K$1000, 6, 0), 0)/'[1]TOP SCORES'!E$5,0)</f>
        <v>42.857142857142854</v>
      </c>
      <c r="H87" s="7">
        <f>IFERROR(100*_xlfn.IFNA(VLOOKUP($B87,[1]KviZDarije5!$A$1:$K$1000, 6, 0), 0)/'[1]TOP SCORES'!F$5,0)</f>
        <v>0</v>
      </c>
      <c r="I87" s="7">
        <f>IFERROR(100*_xlfn.IFNA(VLOOKUP($B87,[1]KviZDarije6!$A$1:$K$1000, 6, 0), 0)/'[1]TOP SCORES'!G$5,0)</f>
        <v>40</v>
      </c>
      <c r="J87" s="7">
        <f>IFERROR(100*_xlfn.IFNA(VLOOKUP($B87,[1]KviZDarije7!$A$1:$K$1000, 6, 0), 0)/'[1]TOP SCORES'!H$5,0)</f>
        <v>53.846153846153847</v>
      </c>
      <c r="K87" s="7">
        <f>IFERROR(100*_xlfn.IFNA(VLOOKUP($B87,[1]KviZDarije8!$A$1:$K$1000, 6, 0), 0)/'[1]TOP SCORES'!I$5,0)</f>
        <v>0</v>
      </c>
    </row>
    <row r="88" spans="1:11" ht="15.75" x14ac:dyDescent="0.25">
      <c r="A88" s="1">
        <f ca="1">RANK(C88,C$2:C$998)</f>
        <v>87</v>
      </c>
      <c r="B88" s="11" t="s">
        <v>129</v>
      </c>
      <c r="C88" s="6" cm="1">
        <f t="array" aca="1" ref="C88" ca="1">SUM(LARGE(D88:M88,ROW(INDIRECT("1:7"))))</f>
        <v>215.49450549450549</v>
      </c>
      <c r="D88" s="7">
        <f>IFERROR(100*_xlfn.IFNA(VLOOKUP($B88,[1]KviZDarije1!$A$1:$K$1000, 6, 0), 0)/'[1]TOP SCORES'!B$5,0)</f>
        <v>0</v>
      </c>
      <c r="E88" s="7">
        <f>IFERROR(100*_xlfn.IFNA(VLOOKUP($B88,[1]KviZDarije2!$A$1:$K$1000, 6, 0), 0)/'[1]TOP SCORES'!C$5,0)</f>
        <v>0</v>
      </c>
      <c r="F88" s="7">
        <f>IFERROR(100*_xlfn.IFNA(VLOOKUP($B88,[1]KviZDarije3!$A$1:$K$1000, 6, 0), 0)/'[1]TOP SCORES'!D$5,0)</f>
        <v>0</v>
      </c>
      <c r="G88" s="7">
        <f>IFERROR(100*_xlfn.IFNA(VLOOKUP($B88,[1]KviZDarije4!$A$1:$K$1000, 6, 0), 0)/'[1]TOP SCORES'!E$5,0)</f>
        <v>78.571428571428569</v>
      </c>
      <c r="H88" s="7">
        <f>IFERROR(100*_xlfn.IFNA(VLOOKUP($B88,[1]KviZDarije5!$A$1:$K$1000, 6, 0), 0)/'[1]TOP SCORES'!F$5,0)</f>
        <v>0</v>
      </c>
      <c r="I88" s="7">
        <f>IFERROR(100*_xlfn.IFNA(VLOOKUP($B88,[1]KviZDarije6!$A$1:$K$1000, 6, 0), 0)/'[1]TOP SCORES'!G$5,0)</f>
        <v>60</v>
      </c>
      <c r="J88" s="7">
        <f>IFERROR(100*_xlfn.IFNA(VLOOKUP($B88,[1]KviZDarije7!$A$1:$K$1000, 6, 0), 0)/'[1]TOP SCORES'!H$5,0)</f>
        <v>76.92307692307692</v>
      </c>
      <c r="K88" s="7">
        <f>IFERROR(100*_xlfn.IFNA(VLOOKUP($B88,[1]KviZDarije8!$A$1:$K$1000, 6, 0), 0)/'[1]TOP SCORES'!I$5,0)</f>
        <v>0</v>
      </c>
    </row>
    <row r="89" spans="1:11" ht="15.75" x14ac:dyDescent="0.25">
      <c r="A89" s="1">
        <f ca="1">RANK(C89,C$2:C$998)</f>
        <v>88</v>
      </c>
      <c r="B89" s="10" t="s">
        <v>98</v>
      </c>
      <c r="C89" s="6" cm="1">
        <f t="array" aca="1" ref="C89" ca="1">SUM(LARGE(D89:M89,ROW(INDIRECT("1:7"))))</f>
        <v>211.42857142857144</v>
      </c>
      <c r="D89" s="7">
        <f>IFERROR(100*_xlfn.IFNA(VLOOKUP($B89,[1]KviZDarije1!$A$1:$K$1000, 6, 0), 0)/'[1]TOP SCORES'!B$5,0)</f>
        <v>66.666666666666671</v>
      </c>
      <c r="E89" s="7">
        <f>IFERROR(100*_xlfn.IFNA(VLOOKUP($B89,[1]KviZDarije2!$A$1:$K$1000, 6, 0), 0)/'[1]TOP SCORES'!C$5,0)</f>
        <v>0</v>
      </c>
      <c r="F89" s="7">
        <f>IFERROR(100*_xlfn.IFNA(VLOOKUP($B89,[1]KviZDarije3!$A$1:$K$1000, 6, 0), 0)/'[1]TOP SCORES'!D$5,0)</f>
        <v>71.428571428571431</v>
      </c>
      <c r="G89" s="7">
        <f>IFERROR(100*_xlfn.IFNA(VLOOKUP($B89,[1]KviZDarije4!$A$1:$K$1000, 6, 0), 0)/'[1]TOP SCORES'!E$5,0)</f>
        <v>0</v>
      </c>
      <c r="H89" s="7">
        <f>IFERROR(100*_xlfn.IFNA(VLOOKUP($B89,[1]KviZDarije5!$A$1:$K$1000, 6, 0), 0)/'[1]TOP SCORES'!F$5,0)</f>
        <v>73.333333333333329</v>
      </c>
      <c r="I89" s="7">
        <f>IFERROR(100*_xlfn.IFNA(VLOOKUP($B89,[1]KviZDarije6!$A$1:$K$1000, 6, 0), 0)/'[1]TOP SCORES'!G$5,0)</f>
        <v>0</v>
      </c>
      <c r="J89" s="7">
        <f>IFERROR(100*_xlfn.IFNA(VLOOKUP($B89,[1]KviZDarije7!$A$1:$K$1000, 6, 0), 0)/'[1]TOP SCORES'!H$5,0)</f>
        <v>0</v>
      </c>
      <c r="K89" s="7">
        <f>IFERROR(100*_xlfn.IFNA(VLOOKUP($B89,[1]KviZDarije8!$A$1:$K$1000, 6, 0), 0)/'[1]TOP SCORES'!I$5,0)</f>
        <v>0</v>
      </c>
    </row>
    <row r="90" spans="1:11" ht="15.75" x14ac:dyDescent="0.25">
      <c r="A90" s="1">
        <f ca="1">RANK(C90,C$2:C$998)</f>
        <v>89</v>
      </c>
      <c r="B90" s="11" t="s">
        <v>90</v>
      </c>
      <c r="C90" s="6" cm="1">
        <f t="array" aca="1" ref="C90" ca="1">SUM(LARGE(D90:M90,ROW(INDIRECT("1:7"))))</f>
        <v>207.71062271062272</v>
      </c>
      <c r="D90" s="7">
        <f>IFERROR(100*_xlfn.IFNA(VLOOKUP($B90,[1]KviZDarije1!$A$1:$K$1000, 6, 0), 0)/'[1]TOP SCORES'!B$5,0)</f>
        <v>25</v>
      </c>
      <c r="E90" s="7">
        <f>IFERROR(100*_xlfn.IFNA(VLOOKUP($B90,[1]KviZDarije2!$A$1:$K$1000, 6, 0), 0)/'[1]TOP SCORES'!C$5,0)</f>
        <v>28.571428571428573</v>
      </c>
      <c r="F90" s="7">
        <f>IFERROR(100*_xlfn.IFNA(VLOOKUP($B90,[1]KviZDarije3!$A$1:$K$1000, 6, 0), 0)/'[1]TOP SCORES'!D$5,0)</f>
        <v>7.1428571428571432</v>
      </c>
      <c r="G90" s="7">
        <f>IFERROR(100*_xlfn.IFNA(VLOOKUP($B90,[1]KviZDarije4!$A$1:$K$1000, 6, 0), 0)/'[1]TOP SCORES'!E$5,0)</f>
        <v>35.714285714285715</v>
      </c>
      <c r="H90" s="7">
        <f>IFERROR(100*_xlfn.IFNA(VLOOKUP($B90,[1]KviZDarije5!$A$1:$K$1000, 6, 0), 0)/'[1]TOP SCORES'!F$5,0)</f>
        <v>0</v>
      </c>
      <c r="I90" s="7">
        <f>IFERROR(100*_xlfn.IFNA(VLOOKUP($B90,[1]KviZDarije6!$A$1:$K$1000, 6, 0), 0)/'[1]TOP SCORES'!G$5,0)</f>
        <v>26.666666666666668</v>
      </c>
      <c r="J90" s="7">
        <f>IFERROR(100*_xlfn.IFNA(VLOOKUP($B90,[1]KviZDarije7!$A$1:$K$1000, 6, 0), 0)/'[1]TOP SCORES'!H$5,0)</f>
        <v>46.153846153846153</v>
      </c>
      <c r="K90" s="7">
        <f>IFERROR(100*_xlfn.IFNA(VLOOKUP($B90,[1]KviZDarije8!$A$1:$K$1000, 6, 0), 0)/'[1]TOP SCORES'!I$5,0)</f>
        <v>38.46153846153846</v>
      </c>
    </row>
    <row r="91" spans="1:11" ht="15.75" x14ac:dyDescent="0.25">
      <c r="A91" s="1">
        <f ca="1">RANK(C91,C$2:C$998)</f>
        <v>90</v>
      </c>
      <c r="B91" s="10" t="s">
        <v>55</v>
      </c>
      <c r="C91" s="6" cm="1">
        <f t="array" aca="1" ref="C91" ca="1">SUM(LARGE(D91:M91,ROW(INDIRECT("1:7"))))</f>
        <v>204.41391941391942</v>
      </c>
      <c r="D91" s="7">
        <f>IFERROR(100*_xlfn.IFNA(VLOOKUP($B91,[1]KviZDarije1!$A$1:$K$1000, 6, 0), 0)/'[1]TOP SCORES'!B$5,0)</f>
        <v>8.3333333333333339</v>
      </c>
      <c r="E91" s="7">
        <f>IFERROR(100*_xlfn.IFNA(VLOOKUP($B91,[1]KviZDarije2!$A$1:$K$1000, 6, 0), 0)/'[1]TOP SCORES'!C$5,0)</f>
        <v>28.571428571428573</v>
      </c>
      <c r="F91" s="7">
        <f>IFERROR(100*_xlfn.IFNA(VLOOKUP($B91,[1]KviZDarije3!$A$1:$K$1000, 6, 0), 0)/'[1]TOP SCORES'!D$5,0)</f>
        <v>14.285714285714286</v>
      </c>
      <c r="G91" s="7">
        <f>IFERROR(100*_xlfn.IFNA(VLOOKUP($B91,[1]KviZDarije4!$A$1:$K$1000, 6, 0), 0)/'[1]TOP SCORES'!E$5,0)</f>
        <v>21.428571428571427</v>
      </c>
      <c r="H91" s="7">
        <f>IFERROR(100*_xlfn.IFNA(VLOOKUP($B91,[1]KviZDarije5!$A$1:$K$1000, 6, 0), 0)/'[1]TOP SCORES'!F$5,0)</f>
        <v>40</v>
      </c>
      <c r="I91" s="7">
        <f>IFERROR(100*_xlfn.IFNA(VLOOKUP($B91,[1]KviZDarije6!$A$1:$K$1000, 6, 0), 0)/'[1]TOP SCORES'!G$5,0)</f>
        <v>53.333333333333336</v>
      </c>
      <c r="J91" s="7">
        <f>IFERROR(100*_xlfn.IFNA(VLOOKUP($B91,[1]KviZDarije7!$A$1:$K$1000, 6, 0), 0)/'[1]TOP SCORES'!H$5,0)</f>
        <v>38.46153846153846</v>
      </c>
      <c r="K91" s="7">
        <f>IFERROR(100*_xlfn.IFNA(VLOOKUP($B91,[1]KviZDarije8!$A$1:$K$1000, 6, 0), 0)/'[1]TOP SCORES'!I$5,0)</f>
        <v>0</v>
      </c>
    </row>
    <row r="92" spans="1:11" ht="15.75" x14ac:dyDescent="0.25">
      <c r="A92" s="1">
        <f ca="1">RANK(C92,C$2:C$998)</f>
        <v>91</v>
      </c>
      <c r="B92" s="11" t="s">
        <v>92</v>
      </c>
      <c r="C92" s="6" cm="1">
        <f t="array" aca="1" ref="C92" ca="1">SUM(LARGE(D92:M92,ROW(INDIRECT("1:7"))))</f>
        <v>204.1391941391941</v>
      </c>
      <c r="D92" s="7">
        <f>IFERROR(100*_xlfn.IFNA(VLOOKUP($B92,[1]KviZDarije1!$A$1:$K$1000, 6, 0), 0)/'[1]TOP SCORES'!B$5,0)</f>
        <v>16.666666666666668</v>
      </c>
      <c r="E92" s="7">
        <f>IFERROR(100*_xlfn.IFNA(VLOOKUP($B92,[1]KviZDarije2!$A$1:$K$1000, 6, 0), 0)/'[1]TOP SCORES'!C$5,0)</f>
        <v>21.428571428571427</v>
      </c>
      <c r="F92" s="7">
        <f>IFERROR(100*_xlfn.IFNA(VLOOKUP($B92,[1]KviZDarije3!$A$1:$K$1000, 6, 0), 0)/'[1]TOP SCORES'!D$5,0)</f>
        <v>21.428571428571427</v>
      </c>
      <c r="G92" s="7">
        <f>IFERROR(100*_xlfn.IFNA(VLOOKUP($B92,[1]KviZDarije4!$A$1:$K$1000, 6, 0), 0)/'[1]TOP SCORES'!E$5,0)</f>
        <v>0</v>
      </c>
      <c r="H92" s="7">
        <f>IFERROR(100*_xlfn.IFNA(VLOOKUP($B92,[1]KviZDarije5!$A$1:$K$1000, 6, 0), 0)/'[1]TOP SCORES'!F$5,0)</f>
        <v>40</v>
      </c>
      <c r="I92" s="7">
        <f>IFERROR(100*_xlfn.IFNA(VLOOKUP($B92,[1]KviZDarije6!$A$1:$K$1000, 6, 0), 0)/'[1]TOP SCORES'!G$5,0)</f>
        <v>20</v>
      </c>
      <c r="J92" s="7">
        <f>IFERROR(100*_xlfn.IFNA(VLOOKUP($B92,[1]KviZDarije7!$A$1:$K$1000, 6, 0), 0)/'[1]TOP SCORES'!H$5,0)</f>
        <v>53.846153846153847</v>
      </c>
      <c r="K92" s="7">
        <f>IFERROR(100*_xlfn.IFNA(VLOOKUP($B92,[1]KviZDarije8!$A$1:$K$1000, 6, 0), 0)/'[1]TOP SCORES'!I$5,0)</f>
        <v>30.76923076923077</v>
      </c>
    </row>
    <row r="93" spans="1:11" ht="15.75" x14ac:dyDescent="0.25">
      <c r="A93" s="1">
        <f ca="1">RANK(C93,C$2:C$998)</f>
        <v>92</v>
      </c>
      <c r="B93" s="11" t="s">
        <v>91</v>
      </c>
      <c r="C93" s="6" cm="1">
        <f t="array" aca="1" ref="C93" ca="1">SUM(LARGE(D93:M93,ROW(INDIRECT("1:7"))))</f>
        <v>204.06593406593404</v>
      </c>
      <c r="D93" s="7">
        <f>IFERROR(100*_xlfn.IFNA(VLOOKUP($B93,[1]KviZDarije1!$A$1:$K$1000, 6, 0), 0)/'[1]TOP SCORES'!B$5,0)</f>
        <v>16.666666666666668</v>
      </c>
      <c r="E93" s="7">
        <f>IFERROR(100*_xlfn.IFNA(VLOOKUP($B93,[1]KviZDarije2!$A$1:$K$1000, 6, 0), 0)/'[1]TOP SCORES'!C$5,0)</f>
        <v>28.571428571428573</v>
      </c>
      <c r="F93" s="7">
        <f>IFERROR(100*_xlfn.IFNA(VLOOKUP($B93,[1]KviZDarije3!$A$1:$K$1000, 6, 0), 0)/'[1]TOP SCORES'!D$5,0)</f>
        <v>28.571428571428573</v>
      </c>
      <c r="G93" s="7">
        <f>IFERROR(100*_xlfn.IFNA(VLOOKUP($B93,[1]KviZDarije4!$A$1:$K$1000, 6, 0), 0)/'[1]TOP SCORES'!E$5,0)</f>
        <v>0</v>
      </c>
      <c r="H93" s="7">
        <f>IFERROR(100*_xlfn.IFNA(VLOOKUP($B93,[1]KviZDarije5!$A$1:$K$1000, 6, 0), 0)/'[1]TOP SCORES'!F$5,0)</f>
        <v>26.666666666666668</v>
      </c>
      <c r="I93" s="7">
        <f>IFERROR(100*_xlfn.IFNA(VLOOKUP($B93,[1]KviZDarije6!$A$1:$K$1000, 6, 0), 0)/'[1]TOP SCORES'!G$5,0)</f>
        <v>26.666666666666668</v>
      </c>
      <c r="J93" s="7">
        <f>IFERROR(100*_xlfn.IFNA(VLOOKUP($B93,[1]KviZDarije7!$A$1:$K$1000, 6, 0), 0)/'[1]TOP SCORES'!H$5,0)</f>
        <v>53.846153846153847</v>
      </c>
      <c r="K93" s="7">
        <f>IFERROR(100*_xlfn.IFNA(VLOOKUP($B93,[1]KviZDarije8!$A$1:$K$1000, 6, 0), 0)/'[1]TOP SCORES'!I$5,0)</f>
        <v>23.076923076923077</v>
      </c>
    </row>
    <row r="94" spans="1:11" ht="15.75" x14ac:dyDescent="0.25">
      <c r="A94" s="1">
        <f ca="1">RANK(C94,C$2:C$998)</f>
        <v>93</v>
      </c>
      <c r="B94" s="11" t="s">
        <v>111</v>
      </c>
      <c r="C94" s="6" cm="1">
        <f t="array" aca="1" ref="C94" ca="1">SUM(LARGE(D94:M94,ROW(INDIRECT("1:7"))))</f>
        <v>193.33333333333331</v>
      </c>
      <c r="D94" s="7">
        <f>IFERROR(100*_xlfn.IFNA(VLOOKUP($B94,[1]KviZDarije1!$A$1:$K$1000, 6, 0), 0)/'[1]TOP SCORES'!B$5,0)</f>
        <v>100</v>
      </c>
      <c r="E94" s="7">
        <f>IFERROR(100*_xlfn.IFNA(VLOOKUP($B94,[1]KviZDarije2!$A$1:$K$1000, 6, 0), 0)/'[1]TOP SCORES'!C$5,0)</f>
        <v>0</v>
      </c>
      <c r="F94" s="7">
        <f>IFERROR(100*_xlfn.IFNA(VLOOKUP($B94,[1]KviZDarije3!$A$1:$K$1000, 6, 0), 0)/'[1]TOP SCORES'!D$5,0)</f>
        <v>0</v>
      </c>
      <c r="G94" s="7">
        <f>IFERROR(100*_xlfn.IFNA(VLOOKUP($B94,[1]KviZDarije4!$A$1:$K$1000, 6, 0), 0)/'[1]TOP SCORES'!E$5,0)</f>
        <v>0</v>
      </c>
      <c r="H94" s="7">
        <f>IFERROR(100*_xlfn.IFNA(VLOOKUP($B94,[1]KviZDarije5!$A$1:$K$1000, 6, 0), 0)/'[1]TOP SCORES'!F$5,0)</f>
        <v>0</v>
      </c>
      <c r="I94" s="7">
        <f>IFERROR(100*_xlfn.IFNA(VLOOKUP($B94,[1]KviZDarije6!$A$1:$K$1000, 6, 0), 0)/'[1]TOP SCORES'!G$5,0)</f>
        <v>93.333333333333329</v>
      </c>
      <c r="J94" s="7">
        <f>IFERROR(100*_xlfn.IFNA(VLOOKUP($B94,[1]KviZDarije7!$A$1:$K$1000, 6, 0), 0)/'[1]TOP SCORES'!H$5,0)</f>
        <v>0</v>
      </c>
      <c r="K94" s="7">
        <f>IFERROR(100*_xlfn.IFNA(VLOOKUP($B94,[1]KviZDarije8!$A$1:$K$1000, 6, 0), 0)/'[1]TOP SCORES'!I$5,0)</f>
        <v>0</v>
      </c>
    </row>
    <row r="95" spans="1:11" ht="15.75" x14ac:dyDescent="0.25">
      <c r="A95" s="1">
        <f ca="1">RANK(C95,C$2:C$998)</f>
        <v>94</v>
      </c>
      <c r="B95" s="10" t="s">
        <v>104</v>
      </c>
      <c r="C95" s="6" cm="1">
        <f t="array" aca="1" ref="C95" ca="1">SUM(LARGE(D95:M95,ROW(INDIRECT("1:7"))))</f>
        <v>192.30769230769232</v>
      </c>
      <c r="D95" s="7">
        <f>IFERROR(100*_xlfn.IFNA(VLOOKUP($B95,[1]KviZDarije1!$A$1:$K$1000, 6, 0), 0)/'[1]TOP SCORES'!B$5,0)</f>
        <v>33.333333333333336</v>
      </c>
      <c r="E95" s="7">
        <f>IFERROR(100*_xlfn.IFNA(VLOOKUP($B95,[1]KviZDarije2!$A$1:$K$1000, 6, 0), 0)/'[1]TOP SCORES'!C$5,0)</f>
        <v>0</v>
      </c>
      <c r="F95" s="7">
        <f>IFERROR(100*_xlfn.IFNA(VLOOKUP($B95,[1]KviZDarije3!$A$1:$K$1000, 6, 0), 0)/'[1]TOP SCORES'!D$5,0)</f>
        <v>0</v>
      </c>
      <c r="G95" s="7">
        <f>IFERROR(100*_xlfn.IFNA(VLOOKUP($B95,[1]KviZDarije4!$A$1:$K$1000, 6, 0), 0)/'[1]TOP SCORES'!E$5,0)</f>
        <v>0</v>
      </c>
      <c r="H95" s="7">
        <f>IFERROR(100*_xlfn.IFNA(VLOOKUP($B95,[1]KviZDarije5!$A$1:$K$1000, 6, 0), 0)/'[1]TOP SCORES'!F$5,0)</f>
        <v>46.666666666666664</v>
      </c>
      <c r="I95" s="7">
        <f>IFERROR(100*_xlfn.IFNA(VLOOKUP($B95,[1]KviZDarije6!$A$1:$K$1000, 6, 0), 0)/'[1]TOP SCORES'!G$5,0)</f>
        <v>20</v>
      </c>
      <c r="J95" s="7">
        <f>IFERROR(100*_xlfn.IFNA(VLOOKUP($B95,[1]KviZDarije7!$A$1:$K$1000, 6, 0), 0)/'[1]TOP SCORES'!H$5,0)</f>
        <v>53.846153846153847</v>
      </c>
      <c r="K95" s="7">
        <f>IFERROR(100*_xlfn.IFNA(VLOOKUP($B95,[1]KviZDarije8!$A$1:$K$1000, 6, 0), 0)/'[1]TOP SCORES'!I$5,0)</f>
        <v>38.46153846153846</v>
      </c>
    </row>
    <row r="96" spans="1:11" ht="15.75" x14ac:dyDescent="0.25">
      <c r="A96" s="1">
        <f ca="1">RANK(C96,C$2:C$998)</f>
        <v>95</v>
      </c>
      <c r="B96" s="10" t="s">
        <v>73</v>
      </c>
      <c r="C96" s="6" cm="1">
        <f t="array" aca="1" ref="C96" ca="1">SUM(LARGE(D96:M96,ROW(INDIRECT("1:7"))))</f>
        <v>190.25641025641022</v>
      </c>
      <c r="D96" s="7">
        <f>IFERROR(100*_xlfn.IFNA(VLOOKUP($B96,[1]KviZDarije1!$A$1:$K$1000, 6, 0), 0)/'[1]TOP SCORES'!B$5,0)</f>
        <v>16.666666666666668</v>
      </c>
      <c r="E96" s="7">
        <f>IFERROR(100*_xlfn.IFNA(VLOOKUP($B96,[1]KviZDarije2!$A$1:$K$1000, 6, 0), 0)/'[1]TOP SCORES'!C$5,0)</f>
        <v>14.285714285714286</v>
      </c>
      <c r="F96" s="7">
        <f>IFERROR(100*_xlfn.IFNA(VLOOKUP($B96,[1]KviZDarije3!$A$1:$K$1000, 6, 0), 0)/'[1]TOP SCORES'!D$5,0)</f>
        <v>35.714285714285715</v>
      </c>
      <c r="G96" s="7">
        <f>IFERROR(100*_xlfn.IFNA(VLOOKUP($B96,[1]KviZDarije4!$A$1:$K$1000, 6, 0), 0)/'[1]TOP SCORES'!E$5,0)</f>
        <v>14.285714285714286</v>
      </c>
      <c r="H96" s="7">
        <f>IFERROR(100*_xlfn.IFNA(VLOOKUP($B96,[1]KviZDarije5!$A$1:$K$1000, 6, 0), 0)/'[1]TOP SCORES'!F$5,0)</f>
        <v>26.666666666666668</v>
      </c>
      <c r="I96" s="7">
        <f>IFERROR(100*_xlfn.IFNA(VLOOKUP($B96,[1]KviZDarije6!$A$1:$K$1000, 6, 0), 0)/'[1]TOP SCORES'!G$5,0)</f>
        <v>20</v>
      </c>
      <c r="J96" s="7">
        <f>IFERROR(100*_xlfn.IFNA(VLOOKUP($B96,[1]KviZDarije7!$A$1:$K$1000, 6, 0), 0)/'[1]TOP SCORES'!H$5,0)</f>
        <v>38.46153846153846</v>
      </c>
      <c r="K96" s="7">
        <f>IFERROR(100*_xlfn.IFNA(VLOOKUP($B96,[1]KviZDarije8!$A$1:$K$1000, 6, 0), 0)/'[1]TOP SCORES'!I$5,0)</f>
        <v>38.46153846153846</v>
      </c>
    </row>
    <row r="97" spans="1:11" ht="15.75" x14ac:dyDescent="0.25">
      <c r="A97" s="1">
        <f ca="1">RANK(C97,C$2:C$998)</f>
        <v>96</v>
      </c>
      <c r="B97" s="10" t="s">
        <v>110</v>
      </c>
      <c r="C97" s="6" cm="1">
        <f t="array" aca="1" ref="C97" ca="1">SUM(LARGE(D97:M97,ROW(INDIRECT("1:7"))))</f>
        <v>189.04761904761907</v>
      </c>
      <c r="D97" s="7">
        <f>IFERROR(100*_xlfn.IFNA(VLOOKUP($B97,[1]KviZDarije1!$A$1:$K$1000, 6, 0), 0)/'[1]TOP SCORES'!B$5,0)</f>
        <v>0</v>
      </c>
      <c r="E97" s="7">
        <f>IFERROR(100*_xlfn.IFNA(VLOOKUP($B97,[1]KviZDarije2!$A$1:$K$1000, 6, 0), 0)/'[1]TOP SCORES'!C$5,0)</f>
        <v>78.571428571428569</v>
      </c>
      <c r="F97" s="7">
        <f>IFERROR(100*_xlfn.IFNA(VLOOKUP($B97,[1]KviZDarije3!$A$1:$K$1000, 6, 0), 0)/'[1]TOP SCORES'!D$5,0)</f>
        <v>0</v>
      </c>
      <c r="G97" s="7">
        <f>IFERROR(100*_xlfn.IFNA(VLOOKUP($B97,[1]KviZDarije4!$A$1:$K$1000, 6, 0), 0)/'[1]TOP SCORES'!E$5,0)</f>
        <v>57.142857142857146</v>
      </c>
      <c r="H97" s="7">
        <f>IFERROR(100*_xlfn.IFNA(VLOOKUP($B97,[1]KviZDarije5!$A$1:$K$1000, 6, 0), 0)/'[1]TOP SCORES'!F$5,0)</f>
        <v>0</v>
      </c>
      <c r="I97" s="7">
        <f>IFERROR(100*_xlfn.IFNA(VLOOKUP($B97,[1]KviZDarije6!$A$1:$K$1000, 6, 0), 0)/'[1]TOP SCORES'!G$5,0)</f>
        <v>53.333333333333336</v>
      </c>
      <c r="J97" s="7">
        <f>IFERROR(100*_xlfn.IFNA(VLOOKUP($B97,[1]KviZDarije7!$A$1:$K$1000, 6, 0), 0)/'[1]TOP SCORES'!H$5,0)</f>
        <v>0</v>
      </c>
      <c r="K97" s="7">
        <f>IFERROR(100*_xlfn.IFNA(VLOOKUP($B97,[1]KviZDarije8!$A$1:$K$1000, 6, 0), 0)/'[1]TOP SCORES'!I$5,0)</f>
        <v>0</v>
      </c>
    </row>
    <row r="98" spans="1:11" ht="15.75" x14ac:dyDescent="0.25">
      <c r="A98" s="1">
        <f ca="1">RANK(C98,C$2:C$998)</f>
        <v>97</v>
      </c>
      <c r="B98" s="11" t="s">
        <v>96</v>
      </c>
      <c r="C98" s="6" cm="1">
        <f t="array" aca="1" ref="C98" ca="1">SUM(LARGE(D98:M98,ROW(INDIRECT("1:7"))))</f>
        <v>185.71428571428572</v>
      </c>
      <c r="D98" s="7">
        <f>IFERROR(100*_xlfn.IFNA(VLOOKUP($B98,[1]KviZDarije1!$A$1:$K$1000, 6, 0), 0)/'[1]TOP SCORES'!B$5,0)</f>
        <v>50</v>
      </c>
      <c r="E98" s="7">
        <f>IFERROR(100*_xlfn.IFNA(VLOOKUP($B98,[1]KviZDarije2!$A$1:$K$1000, 6, 0), 0)/'[1]TOP SCORES'!C$5,0)</f>
        <v>57.142857142857146</v>
      </c>
      <c r="F98" s="7">
        <f>IFERROR(100*_xlfn.IFNA(VLOOKUP($B98,[1]KviZDarije3!$A$1:$K$1000, 6, 0), 0)/'[1]TOP SCORES'!D$5,0)</f>
        <v>35.714285714285715</v>
      </c>
      <c r="G98" s="7">
        <f>IFERROR(100*_xlfn.IFNA(VLOOKUP($B98,[1]KviZDarije4!$A$1:$K$1000, 6, 0), 0)/'[1]TOP SCORES'!E$5,0)</f>
        <v>42.857142857142854</v>
      </c>
      <c r="H98" s="7">
        <f>IFERROR(100*_xlfn.IFNA(VLOOKUP($B98,[1]KviZDarije5!$A$1:$K$1000, 6, 0), 0)/'[1]TOP SCORES'!F$5,0)</f>
        <v>0</v>
      </c>
      <c r="I98" s="7">
        <f>IFERROR(100*_xlfn.IFNA(VLOOKUP($B98,[1]KviZDarije6!$A$1:$K$1000, 6, 0), 0)/'[1]TOP SCORES'!G$5,0)</f>
        <v>0</v>
      </c>
      <c r="J98" s="7">
        <f>IFERROR(100*_xlfn.IFNA(VLOOKUP($B98,[1]KviZDarije7!$A$1:$K$1000, 6, 0), 0)/'[1]TOP SCORES'!H$5,0)</f>
        <v>0</v>
      </c>
      <c r="K98" s="7">
        <f>IFERROR(100*_xlfn.IFNA(VLOOKUP($B98,[1]KviZDarije8!$A$1:$K$1000, 6, 0), 0)/'[1]TOP SCORES'!I$5,0)</f>
        <v>0</v>
      </c>
    </row>
    <row r="99" spans="1:11" ht="15.75" x14ac:dyDescent="0.25">
      <c r="A99" s="1">
        <f ca="1">RANK(C99,C$2:C$998)</f>
        <v>98</v>
      </c>
      <c r="B99" s="10" t="s">
        <v>108</v>
      </c>
      <c r="C99" s="6" cm="1">
        <f t="array" aca="1" ref="C99" ca="1">SUM(LARGE(D99:M99,ROW(INDIRECT("1:7"))))</f>
        <v>180.18315018315016</v>
      </c>
      <c r="D99" s="7">
        <f>IFERROR(100*_xlfn.IFNA(VLOOKUP($B99,[1]KviZDarije1!$A$1:$K$1000, 6, 0), 0)/'[1]TOP SCORES'!B$5,0)</f>
        <v>0</v>
      </c>
      <c r="E99" s="7">
        <f>IFERROR(100*_xlfn.IFNA(VLOOKUP($B99,[1]KviZDarije2!$A$1:$K$1000, 6, 0), 0)/'[1]TOP SCORES'!C$5,0)</f>
        <v>64.285714285714292</v>
      </c>
      <c r="F99" s="7">
        <f>IFERROR(100*_xlfn.IFNA(VLOOKUP($B99,[1]KviZDarije3!$A$1:$K$1000, 6, 0), 0)/'[1]TOP SCORES'!D$5,0)</f>
        <v>0</v>
      </c>
      <c r="G99" s="7">
        <f>IFERROR(100*_xlfn.IFNA(VLOOKUP($B99,[1]KviZDarije4!$A$1:$K$1000, 6, 0), 0)/'[1]TOP SCORES'!E$5,0)</f>
        <v>0</v>
      </c>
      <c r="H99" s="7">
        <f>IFERROR(100*_xlfn.IFNA(VLOOKUP($B99,[1]KviZDarije5!$A$1:$K$1000, 6, 0), 0)/'[1]TOP SCORES'!F$5,0)</f>
        <v>0</v>
      </c>
      <c r="I99" s="7">
        <f>IFERROR(100*_xlfn.IFNA(VLOOKUP($B99,[1]KviZDarije6!$A$1:$K$1000, 6, 0), 0)/'[1]TOP SCORES'!G$5,0)</f>
        <v>46.666666666666664</v>
      </c>
      <c r="J99" s="7">
        <f>IFERROR(100*_xlfn.IFNA(VLOOKUP($B99,[1]KviZDarije7!$A$1:$K$1000, 6, 0), 0)/'[1]TOP SCORES'!H$5,0)</f>
        <v>0</v>
      </c>
      <c r="K99" s="7">
        <f>IFERROR(100*_xlfn.IFNA(VLOOKUP($B99,[1]KviZDarije8!$A$1:$K$1000, 6, 0), 0)/'[1]TOP SCORES'!I$5,0)</f>
        <v>69.230769230769226</v>
      </c>
    </row>
    <row r="100" spans="1:11" ht="15.75" x14ac:dyDescent="0.25">
      <c r="A100" s="1">
        <f ca="1">RANK(C100,C$2:C$998)</f>
        <v>99</v>
      </c>
      <c r="B100" s="11" t="s">
        <v>95</v>
      </c>
      <c r="C100" s="6" cm="1">
        <f t="array" aca="1" ref="C100" ca="1">SUM(LARGE(D100:M100,ROW(INDIRECT("1:7"))))</f>
        <v>178.57142857142858</v>
      </c>
      <c r="D100" s="7">
        <f>IFERROR(100*_xlfn.IFNA(VLOOKUP($B100,[1]KviZDarije1!$A$1:$K$1000, 6, 0), 0)/'[1]TOP SCORES'!B$5,0)</f>
        <v>50</v>
      </c>
      <c r="E100" s="7">
        <f>IFERROR(100*_xlfn.IFNA(VLOOKUP($B100,[1]KviZDarije2!$A$1:$K$1000, 6, 0), 0)/'[1]TOP SCORES'!C$5,0)</f>
        <v>50</v>
      </c>
      <c r="F100" s="7">
        <f>IFERROR(100*_xlfn.IFNA(VLOOKUP($B100,[1]KviZDarije3!$A$1:$K$1000, 6, 0), 0)/'[1]TOP SCORES'!D$5,0)</f>
        <v>42.857142857142854</v>
      </c>
      <c r="G100" s="7">
        <f>IFERROR(100*_xlfn.IFNA(VLOOKUP($B100,[1]KviZDarije4!$A$1:$K$1000, 6, 0), 0)/'[1]TOP SCORES'!E$5,0)</f>
        <v>35.714285714285715</v>
      </c>
      <c r="H100" s="7">
        <f>IFERROR(100*_xlfn.IFNA(VLOOKUP($B100,[1]KviZDarije5!$A$1:$K$1000, 6, 0), 0)/'[1]TOP SCORES'!F$5,0)</f>
        <v>0</v>
      </c>
      <c r="I100" s="7">
        <f>IFERROR(100*_xlfn.IFNA(VLOOKUP($B100,[1]KviZDarije6!$A$1:$K$1000, 6, 0), 0)/'[1]TOP SCORES'!G$5,0)</f>
        <v>0</v>
      </c>
      <c r="J100" s="7">
        <f>IFERROR(100*_xlfn.IFNA(VLOOKUP($B100,[1]KviZDarije7!$A$1:$K$1000, 6, 0), 0)/'[1]TOP SCORES'!H$5,0)</f>
        <v>0</v>
      </c>
      <c r="K100" s="7">
        <f>IFERROR(100*_xlfn.IFNA(VLOOKUP($B100,[1]KviZDarije8!$A$1:$K$1000, 6, 0), 0)/'[1]TOP SCORES'!I$5,0)</f>
        <v>0</v>
      </c>
    </row>
    <row r="101" spans="1:11" ht="15.75" x14ac:dyDescent="0.25">
      <c r="A101" s="1">
        <f ca="1">RANK(C101,C$2:C$998)</f>
        <v>100</v>
      </c>
      <c r="B101" s="10" t="s">
        <v>89</v>
      </c>
      <c r="C101" s="6" cm="1">
        <f t="array" aca="1" ref="C101" ca="1">SUM(LARGE(D101:M101,ROW(INDIRECT("1:7"))))</f>
        <v>173.57142857142856</v>
      </c>
      <c r="D101" s="7">
        <f>IFERROR(100*_xlfn.IFNA(VLOOKUP($B101,[1]KviZDarije1!$A$1:$K$1000, 6, 0), 0)/'[1]TOP SCORES'!B$5,0)</f>
        <v>41.666666666666664</v>
      </c>
      <c r="E101" s="7">
        <f>IFERROR(100*_xlfn.IFNA(VLOOKUP($B101,[1]KviZDarije2!$A$1:$K$1000, 6, 0), 0)/'[1]TOP SCORES'!C$5,0)</f>
        <v>28.571428571428573</v>
      </c>
      <c r="F101" s="7">
        <f>IFERROR(100*_xlfn.IFNA(VLOOKUP($B101,[1]KviZDarije3!$A$1:$K$1000, 6, 0), 0)/'[1]TOP SCORES'!D$5,0)</f>
        <v>28.571428571428573</v>
      </c>
      <c r="G101" s="7">
        <f>IFERROR(100*_xlfn.IFNA(VLOOKUP($B101,[1]KviZDarije4!$A$1:$K$1000, 6, 0), 0)/'[1]TOP SCORES'!E$5,0)</f>
        <v>21.428571428571427</v>
      </c>
      <c r="H101" s="7">
        <f>IFERROR(100*_xlfn.IFNA(VLOOKUP($B101,[1]KviZDarije5!$A$1:$K$1000, 6, 0), 0)/'[1]TOP SCORES'!F$5,0)</f>
        <v>53.333333333333336</v>
      </c>
      <c r="I101" s="7">
        <f>IFERROR(100*_xlfn.IFNA(VLOOKUP($B101,[1]KviZDarije6!$A$1:$K$1000, 6, 0), 0)/'[1]TOP SCORES'!G$5,0)</f>
        <v>0</v>
      </c>
      <c r="J101" s="7">
        <f>IFERROR(100*_xlfn.IFNA(VLOOKUP($B101,[1]KviZDarije7!$A$1:$K$1000, 6, 0), 0)/'[1]TOP SCORES'!H$5,0)</f>
        <v>0</v>
      </c>
      <c r="K101" s="7">
        <f>IFERROR(100*_xlfn.IFNA(VLOOKUP($B101,[1]KviZDarije8!$A$1:$K$1000, 6, 0), 0)/'[1]TOP SCORES'!I$5,0)</f>
        <v>0</v>
      </c>
    </row>
    <row r="102" spans="1:11" ht="15.75" x14ac:dyDescent="0.25">
      <c r="A102" s="1">
        <f ca="1">RANK(C102,C$2:C$998)</f>
        <v>101</v>
      </c>
      <c r="B102" s="11" t="s">
        <v>107</v>
      </c>
      <c r="C102" s="6" cm="1">
        <f t="array" aca="1" ref="C102" ca="1">SUM(LARGE(D102:M102,ROW(INDIRECT("1:7"))))</f>
        <v>172.17948717948715</v>
      </c>
      <c r="D102" s="7">
        <f>IFERROR(100*_xlfn.IFNA(VLOOKUP($B102,[1]KviZDarije1!$A$1:$K$1000, 6, 0), 0)/'[1]TOP SCORES'!B$5,0)</f>
        <v>41.666666666666664</v>
      </c>
      <c r="E102" s="7">
        <f>IFERROR(100*_xlfn.IFNA(VLOOKUP($B102,[1]KviZDarije2!$A$1:$K$1000, 6, 0), 0)/'[1]TOP SCORES'!C$5,0)</f>
        <v>50</v>
      </c>
      <c r="F102" s="7">
        <f>IFERROR(100*_xlfn.IFNA(VLOOKUP($B102,[1]KviZDarije3!$A$1:$K$1000, 6, 0), 0)/'[1]TOP SCORES'!D$5,0)</f>
        <v>0</v>
      </c>
      <c r="G102" s="7">
        <f>IFERROR(100*_xlfn.IFNA(VLOOKUP($B102,[1]KviZDarije4!$A$1:$K$1000, 6, 0), 0)/'[1]TOP SCORES'!E$5,0)</f>
        <v>0</v>
      </c>
      <c r="H102" s="7">
        <f>IFERROR(100*_xlfn.IFNA(VLOOKUP($B102,[1]KviZDarije5!$A$1:$K$1000, 6, 0), 0)/'[1]TOP SCORES'!F$5,0)</f>
        <v>0</v>
      </c>
      <c r="I102" s="7">
        <f>IFERROR(100*_xlfn.IFNA(VLOOKUP($B102,[1]KviZDarije6!$A$1:$K$1000, 6, 0), 0)/'[1]TOP SCORES'!G$5,0)</f>
        <v>26.666666666666668</v>
      </c>
      <c r="J102" s="7">
        <f>IFERROR(100*_xlfn.IFNA(VLOOKUP($B102,[1]KviZDarije7!$A$1:$K$1000, 6, 0), 0)/'[1]TOP SCORES'!H$5,0)</f>
        <v>53.846153846153847</v>
      </c>
      <c r="K102" s="7">
        <f>IFERROR(100*_xlfn.IFNA(VLOOKUP($B102,[1]KviZDarije8!$A$1:$K$1000, 6, 0), 0)/'[1]TOP SCORES'!I$5,0)</f>
        <v>0</v>
      </c>
    </row>
    <row r="103" spans="1:11" ht="15.75" x14ac:dyDescent="0.25">
      <c r="A103" s="1">
        <f ca="1">RANK(C103,C$2:C$998)</f>
        <v>102</v>
      </c>
      <c r="B103" s="10" t="s">
        <v>105</v>
      </c>
      <c r="C103" s="6" cm="1">
        <f t="array" aca="1" ref="C103" ca="1">SUM(LARGE(D103:M103,ROW(INDIRECT("1:7"))))</f>
        <v>171.42857142857144</v>
      </c>
      <c r="D103" s="7">
        <f>IFERROR(100*_xlfn.IFNA(VLOOKUP($B103,[1]KviZDarije1!$A$1:$K$1000, 6, 0), 0)/'[1]TOP SCORES'!B$5,0)</f>
        <v>50</v>
      </c>
      <c r="E103" s="7">
        <f>IFERROR(100*_xlfn.IFNA(VLOOKUP($B103,[1]KviZDarije2!$A$1:$K$1000, 6, 0), 0)/'[1]TOP SCORES'!C$5,0)</f>
        <v>64.285714285714292</v>
      </c>
      <c r="F103" s="7">
        <f>IFERROR(100*_xlfn.IFNA(VLOOKUP($B103,[1]KviZDarije3!$A$1:$K$1000, 6, 0), 0)/'[1]TOP SCORES'!D$5,0)</f>
        <v>57.142857142857146</v>
      </c>
      <c r="G103" s="7">
        <f>IFERROR(100*_xlfn.IFNA(VLOOKUP($B103,[1]KviZDarije4!$A$1:$K$1000, 6, 0), 0)/'[1]TOP SCORES'!E$5,0)</f>
        <v>0</v>
      </c>
      <c r="H103" s="7">
        <f>IFERROR(100*_xlfn.IFNA(VLOOKUP($B103,[1]KviZDarije5!$A$1:$K$1000, 6, 0), 0)/'[1]TOP SCORES'!F$5,0)</f>
        <v>0</v>
      </c>
      <c r="I103" s="7">
        <f>IFERROR(100*_xlfn.IFNA(VLOOKUP($B103,[1]KviZDarije6!$A$1:$K$1000, 6, 0), 0)/'[1]TOP SCORES'!G$5,0)</f>
        <v>0</v>
      </c>
      <c r="J103" s="7">
        <f>IFERROR(100*_xlfn.IFNA(VLOOKUP($B103,[1]KviZDarije7!$A$1:$K$1000, 6, 0), 0)/'[1]TOP SCORES'!H$5,0)</f>
        <v>0</v>
      </c>
      <c r="K103" s="7">
        <f>IFERROR(100*_xlfn.IFNA(VLOOKUP($B103,[1]KviZDarije8!$A$1:$K$1000, 6, 0), 0)/'[1]TOP SCORES'!I$5,0)</f>
        <v>0</v>
      </c>
    </row>
    <row r="104" spans="1:11" ht="15.75" x14ac:dyDescent="0.25">
      <c r="A104" s="1">
        <f ca="1">RANK(C104,C$2:C$998)</f>
        <v>103</v>
      </c>
      <c r="B104" s="11" t="s">
        <v>121</v>
      </c>
      <c r="C104" s="6" cm="1">
        <f t="array" aca="1" ref="C104" ca="1">SUM(LARGE(D104:M104,ROW(INDIRECT("1:7"))))</f>
        <v>165</v>
      </c>
      <c r="D104" s="7">
        <f>IFERROR(100*_xlfn.IFNA(VLOOKUP($B104,[1]KviZDarije1!$A$1:$K$1000, 6, 0), 0)/'[1]TOP SCORES'!B$5,0)</f>
        <v>58.333333333333336</v>
      </c>
      <c r="E104" s="7">
        <f>IFERROR(100*_xlfn.IFNA(VLOOKUP($B104,[1]KviZDarije2!$A$1:$K$1000, 6, 0), 0)/'[1]TOP SCORES'!C$5,0)</f>
        <v>0</v>
      </c>
      <c r="F104" s="7">
        <f>IFERROR(100*_xlfn.IFNA(VLOOKUP($B104,[1]KviZDarije3!$A$1:$K$1000, 6, 0), 0)/'[1]TOP SCORES'!D$5,0)</f>
        <v>0</v>
      </c>
      <c r="G104" s="7">
        <f>IFERROR(100*_xlfn.IFNA(VLOOKUP($B104,[1]KviZDarije4!$A$1:$K$1000, 6, 0), 0)/'[1]TOP SCORES'!E$5,0)</f>
        <v>0</v>
      </c>
      <c r="H104" s="7">
        <f>IFERROR(100*_xlfn.IFNA(VLOOKUP($B104,[1]KviZDarije5!$A$1:$K$1000, 6, 0), 0)/'[1]TOP SCORES'!F$5,0)</f>
        <v>53.333333333333336</v>
      </c>
      <c r="I104" s="7">
        <f>IFERROR(100*_xlfn.IFNA(VLOOKUP($B104,[1]KviZDarije6!$A$1:$K$1000, 6, 0), 0)/'[1]TOP SCORES'!G$5,0)</f>
        <v>53.333333333333336</v>
      </c>
      <c r="J104" s="7">
        <f>IFERROR(100*_xlfn.IFNA(VLOOKUP($B104,[1]KviZDarije7!$A$1:$K$1000, 6, 0), 0)/'[1]TOP SCORES'!H$5,0)</f>
        <v>0</v>
      </c>
      <c r="K104" s="7">
        <f>IFERROR(100*_xlfn.IFNA(VLOOKUP($B104,[1]KviZDarije8!$A$1:$K$1000, 6, 0), 0)/'[1]TOP SCORES'!I$5,0)</f>
        <v>0</v>
      </c>
    </row>
    <row r="105" spans="1:11" ht="15.75" x14ac:dyDescent="0.25">
      <c r="A105" s="1">
        <f ca="1">RANK(C105,C$2:C$998)</f>
        <v>104</v>
      </c>
      <c r="B105" s="10" t="s">
        <v>114</v>
      </c>
      <c r="C105" s="6" cm="1">
        <f t="array" aca="1" ref="C105" ca="1">SUM(LARGE(D105:M105,ROW(INDIRECT("1:7"))))</f>
        <v>151.37362637362637</v>
      </c>
      <c r="D105" s="7">
        <f>IFERROR(100*_xlfn.IFNA(VLOOKUP($B105,[1]KviZDarije1!$A$1:$K$1000, 6, 0), 0)/'[1]TOP SCORES'!B$5,0)</f>
        <v>25</v>
      </c>
      <c r="E105" s="7">
        <f>IFERROR(100*_xlfn.IFNA(VLOOKUP($B105,[1]KviZDarije2!$A$1:$K$1000, 6, 0), 0)/'[1]TOP SCORES'!C$5,0)</f>
        <v>57.142857142857146</v>
      </c>
      <c r="F105" s="7">
        <f>IFERROR(100*_xlfn.IFNA(VLOOKUP($B105,[1]KviZDarije3!$A$1:$K$1000, 6, 0), 0)/'[1]TOP SCORES'!D$5,0)</f>
        <v>0</v>
      </c>
      <c r="G105" s="7">
        <f>IFERROR(100*_xlfn.IFNA(VLOOKUP($B105,[1]KviZDarije4!$A$1:$K$1000, 6, 0), 0)/'[1]TOP SCORES'!E$5,0)</f>
        <v>0</v>
      </c>
      <c r="H105" s="7">
        <f>IFERROR(100*_xlfn.IFNA(VLOOKUP($B105,[1]KviZDarije5!$A$1:$K$1000, 6, 0), 0)/'[1]TOP SCORES'!F$5,0)</f>
        <v>0</v>
      </c>
      <c r="I105" s="7">
        <f>IFERROR(100*_xlfn.IFNA(VLOOKUP($B105,[1]KviZDarije6!$A$1:$K$1000, 6, 0), 0)/'[1]TOP SCORES'!G$5,0)</f>
        <v>0</v>
      </c>
      <c r="J105" s="7">
        <f>IFERROR(100*_xlfn.IFNA(VLOOKUP($B105,[1]KviZDarije7!$A$1:$K$1000, 6, 0), 0)/'[1]TOP SCORES'!H$5,0)</f>
        <v>0</v>
      </c>
      <c r="K105" s="7">
        <f>IFERROR(100*_xlfn.IFNA(VLOOKUP($B105,[1]KviZDarije8!$A$1:$K$1000, 6, 0), 0)/'[1]TOP SCORES'!I$5,0)</f>
        <v>69.230769230769226</v>
      </c>
    </row>
    <row r="106" spans="1:11" ht="15.75" x14ac:dyDescent="0.25">
      <c r="A106" s="1">
        <f ca="1">RANK(C106,C$2:C$998)</f>
        <v>105</v>
      </c>
      <c r="B106" s="10" t="s">
        <v>113</v>
      </c>
      <c r="C106" s="6" cm="1">
        <f t="array" aca="1" ref="C106" ca="1">SUM(LARGE(D106:M106,ROW(INDIRECT("1:7"))))</f>
        <v>144.04761904761904</v>
      </c>
      <c r="D106" s="7">
        <f>IFERROR(100*_xlfn.IFNA(VLOOKUP($B106,[1]KviZDarije1!$A$1:$K$1000, 6, 0), 0)/'[1]TOP SCORES'!B$5,0)</f>
        <v>58.333333333333336</v>
      </c>
      <c r="E106" s="7">
        <f>IFERROR(100*_xlfn.IFNA(VLOOKUP($B106,[1]KviZDarije2!$A$1:$K$1000, 6, 0), 0)/'[1]TOP SCORES'!C$5,0)</f>
        <v>42.857142857142854</v>
      </c>
      <c r="F106" s="7">
        <f>IFERROR(100*_xlfn.IFNA(VLOOKUP($B106,[1]KviZDarije3!$A$1:$K$1000, 6, 0), 0)/'[1]TOP SCORES'!D$5,0)</f>
        <v>42.857142857142854</v>
      </c>
      <c r="G106" s="7">
        <f>IFERROR(100*_xlfn.IFNA(VLOOKUP($B106,[1]KviZDarije4!$A$1:$K$1000, 6, 0), 0)/'[1]TOP SCORES'!E$5,0)</f>
        <v>0</v>
      </c>
      <c r="H106" s="7">
        <f>IFERROR(100*_xlfn.IFNA(VLOOKUP($B106,[1]KviZDarije5!$A$1:$K$1000, 6, 0), 0)/'[1]TOP SCORES'!F$5,0)</f>
        <v>0</v>
      </c>
      <c r="I106" s="7">
        <f>IFERROR(100*_xlfn.IFNA(VLOOKUP($B106,[1]KviZDarije6!$A$1:$K$1000, 6, 0), 0)/'[1]TOP SCORES'!G$5,0)</f>
        <v>0</v>
      </c>
      <c r="J106" s="7">
        <f>IFERROR(100*_xlfn.IFNA(VLOOKUP($B106,[1]KviZDarije7!$A$1:$K$1000, 6, 0), 0)/'[1]TOP SCORES'!H$5,0)</f>
        <v>0</v>
      </c>
      <c r="K106" s="7">
        <f>IFERROR(100*_xlfn.IFNA(VLOOKUP($B106,[1]KviZDarije8!$A$1:$K$1000, 6, 0), 0)/'[1]TOP SCORES'!I$5,0)</f>
        <v>0</v>
      </c>
    </row>
    <row r="107" spans="1:11" ht="15.75" x14ac:dyDescent="0.25">
      <c r="A107" s="1">
        <f ca="1">RANK(C107,C$2:C$998)</f>
        <v>106</v>
      </c>
      <c r="B107" s="10" t="s">
        <v>118</v>
      </c>
      <c r="C107" s="6" cm="1">
        <f t="array" aca="1" ref="C107" ca="1">SUM(LARGE(D107:M107,ROW(INDIRECT("1:7"))))</f>
        <v>134.87179487179486</v>
      </c>
      <c r="D107" s="7">
        <f>IFERROR(100*_xlfn.IFNA(VLOOKUP($B107,[1]KviZDarije1!$A$1:$K$1000, 6, 0), 0)/'[1]TOP SCORES'!B$5,0)</f>
        <v>0</v>
      </c>
      <c r="E107" s="7">
        <f>IFERROR(100*_xlfn.IFNA(VLOOKUP($B107,[1]KviZDarije2!$A$1:$K$1000, 6, 0), 0)/'[1]TOP SCORES'!C$5,0)</f>
        <v>0</v>
      </c>
      <c r="F107" s="7">
        <f>IFERROR(100*_xlfn.IFNA(VLOOKUP($B107,[1]KviZDarije3!$A$1:$K$1000, 6, 0), 0)/'[1]TOP SCORES'!D$5,0)</f>
        <v>0</v>
      </c>
      <c r="G107" s="7">
        <f>IFERROR(100*_xlfn.IFNA(VLOOKUP($B107,[1]KviZDarije4!$A$1:$K$1000, 6, 0), 0)/'[1]TOP SCORES'!E$5,0)</f>
        <v>0</v>
      </c>
      <c r="H107" s="7">
        <f>IFERROR(100*_xlfn.IFNA(VLOOKUP($B107,[1]KviZDarije5!$A$1:$K$1000, 6, 0), 0)/'[1]TOP SCORES'!F$5,0)</f>
        <v>73.333333333333329</v>
      </c>
      <c r="I107" s="7">
        <f>IFERROR(100*_xlfn.IFNA(VLOOKUP($B107,[1]KviZDarije6!$A$1:$K$1000, 6, 0), 0)/'[1]TOP SCORES'!G$5,0)</f>
        <v>0</v>
      </c>
      <c r="J107" s="7">
        <f>IFERROR(100*_xlfn.IFNA(VLOOKUP($B107,[1]KviZDarije7!$A$1:$K$1000, 6, 0), 0)/'[1]TOP SCORES'!H$5,0)</f>
        <v>0</v>
      </c>
      <c r="K107" s="7">
        <f>IFERROR(100*_xlfn.IFNA(VLOOKUP($B107,[1]KviZDarije8!$A$1:$K$1000, 6, 0), 0)/'[1]TOP SCORES'!I$5,0)</f>
        <v>61.53846153846154</v>
      </c>
    </row>
    <row r="108" spans="1:11" ht="15.75" x14ac:dyDescent="0.25">
      <c r="A108" s="1">
        <f ca="1">RANK(C108,C$2:C$998)</f>
        <v>107</v>
      </c>
      <c r="B108" s="11" t="s">
        <v>125</v>
      </c>
      <c r="C108" s="6" cm="1">
        <f t="array" aca="1" ref="C108" ca="1">SUM(LARGE(D108:M108,ROW(INDIRECT("1:7"))))</f>
        <v>134.61538461538461</v>
      </c>
      <c r="D108" s="7">
        <f>IFERROR(100*_xlfn.IFNA(VLOOKUP($B108,[1]KviZDarije1!$A$1:$K$1000, 6, 0), 0)/'[1]TOP SCORES'!B$5,0)</f>
        <v>0</v>
      </c>
      <c r="E108" s="7">
        <f>IFERROR(100*_xlfn.IFNA(VLOOKUP($B108,[1]KviZDarije2!$A$1:$K$1000, 6, 0), 0)/'[1]TOP SCORES'!C$5,0)</f>
        <v>0</v>
      </c>
      <c r="F108" s="7">
        <f>IFERROR(100*_xlfn.IFNA(VLOOKUP($B108,[1]KviZDarije3!$A$1:$K$1000, 6, 0), 0)/'[1]TOP SCORES'!D$5,0)</f>
        <v>0</v>
      </c>
      <c r="G108" s="7">
        <f>IFERROR(100*_xlfn.IFNA(VLOOKUP($B108,[1]KviZDarije4!$A$1:$K$1000, 6, 0), 0)/'[1]TOP SCORES'!E$5,0)</f>
        <v>50</v>
      </c>
      <c r="H108" s="7">
        <f>IFERROR(100*_xlfn.IFNA(VLOOKUP($B108,[1]KviZDarije5!$A$1:$K$1000, 6, 0), 0)/'[1]TOP SCORES'!F$5,0)</f>
        <v>0</v>
      </c>
      <c r="I108" s="7">
        <f>IFERROR(100*_xlfn.IFNA(VLOOKUP($B108,[1]KviZDarije6!$A$1:$K$1000, 6, 0), 0)/'[1]TOP SCORES'!G$5,0)</f>
        <v>0</v>
      </c>
      <c r="J108" s="7">
        <f>IFERROR(100*_xlfn.IFNA(VLOOKUP($B108,[1]KviZDarije7!$A$1:$K$1000, 6, 0), 0)/'[1]TOP SCORES'!H$5,0)</f>
        <v>46.153846153846153</v>
      </c>
      <c r="K108" s="7">
        <f>IFERROR(100*_xlfn.IFNA(VLOOKUP($B108,[1]KviZDarije8!$A$1:$K$1000, 6, 0), 0)/'[1]TOP SCORES'!I$5,0)</f>
        <v>38.46153846153846</v>
      </c>
    </row>
    <row r="109" spans="1:11" ht="15.75" x14ac:dyDescent="0.25">
      <c r="A109" s="1">
        <f ca="1">RANK(C109,C$2:C$998)</f>
        <v>108</v>
      </c>
      <c r="B109" s="11" t="s">
        <v>123</v>
      </c>
      <c r="C109" s="6" cm="1">
        <f t="array" aca="1" ref="C109" ca="1">SUM(LARGE(D109:M109,ROW(INDIRECT("1:7"))))</f>
        <v>129.52380952380952</v>
      </c>
      <c r="D109" s="7">
        <f>IFERROR(100*_xlfn.IFNA(VLOOKUP($B109,[1]KviZDarije1!$A$1:$K$1000, 6, 0), 0)/'[1]TOP SCORES'!B$5,0)</f>
        <v>33.333333333333336</v>
      </c>
      <c r="E109" s="7">
        <f>IFERROR(100*_xlfn.IFNA(VLOOKUP($B109,[1]KviZDarije2!$A$1:$K$1000, 6, 0), 0)/'[1]TOP SCORES'!C$5,0)</f>
        <v>0</v>
      </c>
      <c r="F109" s="7">
        <f>IFERROR(100*_xlfn.IFNA(VLOOKUP($B109,[1]KviZDarije3!$A$1:$K$1000, 6, 0), 0)/'[1]TOP SCORES'!D$5,0)</f>
        <v>42.857142857142854</v>
      </c>
      <c r="G109" s="7">
        <f>IFERROR(100*_xlfn.IFNA(VLOOKUP($B109,[1]KviZDarije4!$A$1:$K$1000, 6, 0), 0)/'[1]TOP SCORES'!E$5,0)</f>
        <v>0</v>
      </c>
      <c r="H109" s="7">
        <f>IFERROR(100*_xlfn.IFNA(VLOOKUP($B109,[1]KviZDarije5!$A$1:$K$1000, 6, 0), 0)/'[1]TOP SCORES'!F$5,0)</f>
        <v>53.333333333333336</v>
      </c>
      <c r="I109" s="7">
        <f>IFERROR(100*_xlfn.IFNA(VLOOKUP($B109,[1]KviZDarije6!$A$1:$K$1000, 6, 0), 0)/'[1]TOP SCORES'!G$5,0)</f>
        <v>0</v>
      </c>
      <c r="J109" s="7">
        <f>IFERROR(100*_xlfn.IFNA(VLOOKUP($B109,[1]KviZDarije7!$A$1:$K$1000, 6, 0), 0)/'[1]TOP SCORES'!H$5,0)</f>
        <v>0</v>
      </c>
      <c r="K109" s="7">
        <f>IFERROR(100*_xlfn.IFNA(VLOOKUP($B109,[1]KviZDarije8!$A$1:$K$1000, 6, 0), 0)/'[1]TOP SCORES'!I$5,0)</f>
        <v>0</v>
      </c>
    </row>
    <row r="110" spans="1:11" ht="15.75" x14ac:dyDescent="0.25">
      <c r="A110" s="1">
        <f ca="1">RANK(C110,C$2:C$998)</f>
        <v>109</v>
      </c>
      <c r="B110" s="11" t="s">
        <v>106</v>
      </c>
      <c r="C110" s="6" cm="1">
        <f t="array" aca="1" ref="C110" ca="1">SUM(LARGE(D110:M110,ROW(INDIRECT("1:7"))))</f>
        <v>127.65567765567766</v>
      </c>
      <c r="D110" s="7">
        <f>IFERROR(100*_xlfn.IFNA(VLOOKUP($B110,[1]KviZDarije1!$A$1:$K$1000, 6, 0), 0)/'[1]TOP SCORES'!B$5,0)</f>
        <v>33.333333333333336</v>
      </c>
      <c r="E110" s="7">
        <f>IFERROR(100*_xlfn.IFNA(VLOOKUP($B110,[1]KviZDarije2!$A$1:$K$1000, 6, 0), 0)/'[1]TOP SCORES'!C$5,0)</f>
        <v>0</v>
      </c>
      <c r="F110" s="7">
        <f>IFERROR(100*_xlfn.IFNA(VLOOKUP($B110,[1]KviZDarije3!$A$1:$K$1000, 6, 0), 0)/'[1]TOP SCORES'!D$5,0)</f>
        <v>0</v>
      </c>
      <c r="G110" s="7">
        <f>IFERROR(100*_xlfn.IFNA(VLOOKUP($B110,[1]KviZDarije4!$A$1:$K$1000, 6, 0), 0)/'[1]TOP SCORES'!E$5,0)</f>
        <v>7.1428571428571432</v>
      </c>
      <c r="H110" s="7">
        <f>IFERROR(100*_xlfn.IFNA(VLOOKUP($B110,[1]KviZDarije5!$A$1:$K$1000, 6, 0), 0)/'[1]TOP SCORES'!F$5,0)</f>
        <v>26.666666666666668</v>
      </c>
      <c r="I110" s="7">
        <f>IFERROR(100*_xlfn.IFNA(VLOOKUP($B110,[1]KviZDarije6!$A$1:$K$1000, 6, 0), 0)/'[1]TOP SCORES'!G$5,0)</f>
        <v>6.666666666666667</v>
      </c>
      <c r="J110" s="7">
        <f>IFERROR(100*_xlfn.IFNA(VLOOKUP($B110,[1]KviZDarije7!$A$1:$K$1000, 6, 0), 0)/'[1]TOP SCORES'!H$5,0)</f>
        <v>23.076923076923077</v>
      </c>
      <c r="K110" s="7">
        <f>IFERROR(100*_xlfn.IFNA(VLOOKUP($B110,[1]KviZDarije8!$A$1:$K$1000, 6, 0), 0)/'[1]TOP SCORES'!I$5,0)</f>
        <v>30.76923076923077</v>
      </c>
    </row>
    <row r="111" spans="1:11" ht="15.75" x14ac:dyDescent="0.25">
      <c r="A111" s="1">
        <f ca="1">RANK(C111,C$2:C$998)</f>
        <v>110</v>
      </c>
      <c r="B111" s="11" t="s">
        <v>124</v>
      </c>
      <c r="C111" s="6" cm="1">
        <f t="array" aca="1" ref="C111" ca="1">SUM(LARGE(D111:M111,ROW(INDIRECT("1:7"))))</f>
        <v>127.43589743589745</v>
      </c>
      <c r="D111" s="7">
        <f>IFERROR(100*_xlfn.IFNA(VLOOKUP($B111,[1]KviZDarije1!$A$1:$K$1000, 6, 0), 0)/'[1]TOP SCORES'!B$5,0)</f>
        <v>0</v>
      </c>
      <c r="E111" s="7">
        <f>IFERROR(100*_xlfn.IFNA(VLOOKUP($B111,[1]KviZDarije2!$A$1:$K$1000, 6, 0), 0)/'[1]TOP SCORES'!C$5,0)</f>
        <v>0</v>
      </c>
      <c r="F111" s="7">
        <f>IFERROR(100*_xlfn.IFNA(VLOOKUP($B111,[1]KviZDarije3!$A$1:$K$1000, 6, 0), 0)/'[1]TOP SCORES'!D$5,0)</f>
        <v>28.571428571428573</v>
      </c>
      <c r="G111" s="7">
        <f>IFERROR(100*_xlfn.IFNA(VLOOKUP($B111,[1]KviZDarije4!$A$1:$K$1000, 6, 0), 0)/'[1]TOP SCORES'!E$5,0)</f>
        <v>21.428571428571427</v>
      </c>
      <c r="H111" s="7">
        <f>IFERROR(100*_xlfn.IFNA(VLOOKUP($B111,[1]KviZDarije5!$A$1:$K$1000, 6, 0), 0)/'[1]TOP SCORES'!F$5,0)</f>
        <v>6.666666666666667</v>
      </c>
      <c r="I111" s="7">
        <f>IFERROR(100*_xlfn.IFNA(VLOOKUP($B111,[1]KviZDarije6!$A$1:$K$1000, 6, 0), 0)/'[1]TOP SCORES'!G$5,0)</f>
        <v>40</v>
      </c>
      <c r="J111" s="7">
        <f>IFERROR(100*_xlfn.IFNA(VLOOKUP($B111,[1]KviZDarije7!$A$1:$K$1000, 6, 0), 0)/'[1]TOP SCORES'!H$5,0)</f>
        <v>30.76923076923077</v>
      </c>
      <c r="K111" s="7">
        <f>IFERROR(100*_xlfn.IFNA(VLOOKUP($B111,[1]KviZDarije8!$A$1:$K$1000, 6, 0), 0)/'[1]TOP SCORES'!I$5,0)</f>
        <v>0</v>
      </c>
    </row>
    <row r="112" spans="1:11" ht="15.75" x14ac:dyDescent="0.25">
      <c r="A112" s="1">
        <f ca="1">RANK(C112,C$2:C$998)</f>
        <v>111</v>
      </c>
      <c r="B112" s="11" t="s">
        <v>131</v>
      </c>
      <c r="C112" s="6" cm="1">
        <f t="array" aca="1" ref="C112" ca="1">SUM(LARGE(D112:M112,ROW(INDIRECT("1:7"))))</f>
        <v>126.55677655677657</v>
      </c>
      <c r="D112" s="7">
        <f>IFERROR(100*_xlfn.IFNA(VLOOKUP($B112,[1]KviZDarije1!$A$1:$K$1000, 6, 0), 0)/'[1]TOP SCORES'!B$5,0)</f>
        <v>0</v>
      </c>
      <c r="E112" s="7">
        <f>IFERROR(100*_xlfn.IFNA(VLOOKUP($B112,[1]KviZDarije2!$A$1:$K$1000, 6, 0), 0)/'[1]TOP SCORES'!C$5,0)</f>
        <v>0</v>
      </c>
      <c r="F112" s="7">
        <f>IFERROR(100*_xlfn.IFNA(VLOOKUP($B112,[1]KviZDarije3!$A$1:$K$1000, 6, 0), 0)/'[1]TOP SCORES'!D$5,0)</f>
        <v>0</v>
      </c>
      <c r="G112" s="7">
        <f>IFERROR(100*_xlfn.IFNA(VLOOKUP($B112,[1]KviZDarije4!$A$1:$K$1000, 6, 0), 0)/'[1]TOP SCORES'!E$5,0)</f>
        <v>21.428571428571427</v>
      </c>
      <c r="H112" s="7">
        <f>IFERROR(100*_xlfn.IFNA(VLOOKUP($B112,[1]KviZDarije5!$A$1:$K$1000, 6, 0), 0)/'[1]TOP SCORES'!F$5,0)</f>
        <v>33.333333333333336</v>
      </c>
      <c r="I112" s="7">
        <f>IFERROR(100*_xlfn.IFNA(VLOOKUP($B112,[1]KviZDarije6!$A$1:$K$1000, 6, 0), 0)/'[1]TOP SCORES'!G$5,0)</f>
        <v>33.333333333333336</v>
      </c>
      <c r="J112" s="7">
        <f>IFERROR(100*_xlfn.IFNA(VLOOKUP($B112,[1]KviZDarije7!$A$1:$K$1000, 6, 0), 0)/'[1]TOP SCORES'!H$5,0)</f>
        <v>0</v>
      </c>
      <c r="K112" s="7">
        <f>IFERROR(100*_xlfn.IFNA(VLOOKUP($B112,[1]KviZDarije8!$A$1:$K$1000, 6, 0), 0)/'[1]TOP SCORES'!I$5,0)</f>
        <v>38.46153846153846</v>
      </c>
    </row>
    <row r="113" spans="1:11" ht="15.75" x14ac:dyDescent="0.25">
      <c r="A113" s="1">
        <f ca="1">RANK(C113,C$2:C$998)</f>
        <v>112</v>
      </c>
      <c r="B113" s="11" t="s">
        <v>112</v>
      </c>
      <c r="C113" s="6" cm="1">
        <f t="array" aca="1" ref="C113" ca="1">SUM(LARGE(D113:M113,ROW(INDIRECT("1:7"))))</f>
        <v>125.23809523809523</v>
      </c>
      <c r="D113" s="7">
        <f>IFERROR(100*_xlfn.IFNA(VLOOKUP($B113,[1]KviZDarije1!$A$1:$K$1000, 6, 0), 0)/'[1]TOP SCORES'!B$5,0)</f>
        <v>0</v>
      </c>
      <c r="E113" s="7">
        <f>IFERROR(100*_xlfn.IFNA(VLOOKUP($B113,[1]KviZDarije2!$A$1:$K$1000, 6, 0), 0)/'[1]TOP SCORES'!C$5,0)</f>
        <v>50</v>
      </c>
      <c r="F113" s="7">
        <f>IFERROR(100*_xlfn.IFNA(VLOOKUP($B113,[1]KviZDarije3!$A$1:$K$1000, 6, 0), 0)/'[1]TOP SCORES'!D$5,0)</f>
        <v>0</v>
      </c>
      <c r="G113" s="7">
        <f>IFERROR(100*_xlfn.IFNA(VLOOKUP($B113,[1]KviZDarije4!$A$1:$K$1000, 6, 0), 0)/'[1]TOP SCORES'!E$5,0)</f>
        <v>28.571428571428573</v>
      </c>
      <c r="H113" s="7">
        <f>IFERROR(100*_xlfn.IFNA(VLOOKUP($B113,[1]KviZDarije5!$A$1:$K$1000, 6, 0), 0)/'[1]TOP SCORES'!F$5,0)</f>
        <v>46.666666666666664</v>
      </c>
      <c r="I113" s="7">
        <f>IFERROR(100*_xlfn.IFNA(VLOOKUP($B113,[1]KviZDarije6!$A$1:$K$1000, 6, 0), 0)/'[1]TOP SCORES'!G$5,0)</f>
        <v>0</v>
      </c>
      <c r="J113" s="7">
        <f>IFERROR(100*_xlfn.IFNA(VLOOKUP($B113,[1]KviZDarije7!$A$1:$K$1000, 6, 0), 0)/'[1]TOP SCORES'!H$5,0)</f>
        <v>0</v>
      </c>
      <c r="K113" s="7">
        <f>IFERROR(100*_xlfn.IFNA(VLOOKUP($B113,[1]KviZDarije8!$A$1:$K$1000, 6, 0), 0)/'[1]TOP SCORES'!I$5,0)</f>
        <v>0</v>
      </c>
    </row>
    <row r="114" spans="1:11" ht="15.75" x14ac:dyDescent="0.25">
      <c r="A114" s="1">
        <f ca="1">RANK(C114,C$2:C$998)</f>
        <v>113</v>
      </c>
      <c r="B114" s="11" t="s">
        <v>128</v>
      </c>
      <c r="C114" s="6" cm="1">
        <f t="array" aca="1" ref="C114" ca="1">SUM(LARGE(D114:M114,ROW(INDIRECT("1:7"))))</f>
        <v>124.76190476190476</v>
      </c>
      <c r="D114" s="7">
        <f>IFERROR(100*_xlfn.IFNA(VLOOKUP($B114,[1]KviZDarije1!$A$1:$K$1000, 6, 0), 0)/'[1]TOP SCORES'!B$5,0)</f>
        <v>0</v>
      </c>
      <c r="E114" s="7">
        <f>IFERROR(100*_xlfn.IFNA(VLOOKUP($B114,[1]KviZDarije2!$A$1:$K$1000, 6, 0), 0)/'[1]TOP SCORES'!C$5,0)</f>
        <v>0</v>
      </c>
      <c r="F114" s="7">
        <f>IFERROR(100*_xlfn.IFNA(VLOOKUP($B114,[1]KviZDarije3!$A$1:$K$1000, 6, 0), 0)/'[1]TOP SCORES'!D$5,0)</f>
        <v>0</v>
      </c>
      <c r="G114" s="7">
        <f>IFERROR(100*_xlfn.IFNA(VLOOKUP($B114,[1]KviZDarije4!$A$1:$K$1000, 6, 0), 0)/'[1]TOP SCORES'!E$5,0)</f>
        <v>71.428571428571431</v>
      </c>
      <c r="H114" s="7">
        <f>IFERROR(100*_xlfn.IFNA(VLOOKUP($B114,[1]KviZDarije5!$A$1:$K$1000, 6, 0), 0)/'[1]TOP SCORES'!F$5,0)</f>
        <v>53.333333333333336</v>
      </c>
      <c r="I114" s="7">
        <f>IFERROR(100*_xlfn.IFNA(VLOOKUP($B114,[1]KviZDarije6!$A$1:$K$1000, 6, 0), 0)/'[1]TOP SCORES'!G$5,0)</f>
        <v>0</v>
      </c>
      <c r="J114" s="7">
        <f>IFERROR(100*_xlfn.IFNA(VLOOKUP($B114,[1]KviZDarije7!$A$1:$K$1000, 6, 0), 0)/'[1]TOP SCORES'!H$5,0)</f>
        <v>0</v>
      </c>
      <c r="K114" s="7">
        <f>IFERROR(100*_xlfn.IFNA(VLOOKUP($B114,[1]KviZDarije8!$A$1:$K$1000, 6, 0), 0)/'[1]TOP SCORES'!I$5,0)</f>
        <v>0</v>
      </c>
    </row>
    <row r="115" spans="1:11" ht="15.75" x14ac:dyDescent="0.25">
      <c r="A115" s="1">
        <f ca="1">RANK(C115,C$2:C$998)</f>
        <v>114</v>
      </c>
      <c r="B115" s="11" t="s">
        <v>120</v>
      </c>
      <c r="C115" s="6" cm="1">
        <f t="array" aca="1" ref="C115" ca="1">SUM(LARGE(D115:M115,ROW(INDIRECT("1:7"))))</f>
        <v>119.23076923076923</v>
      </c>
      <c r="D115" s="7">
        <f>IFERROR(100*_xlfn.IFNA(VLOOKUP($B115,[1]KviZDarije1!$A$1:$K$1000, 6, 0), 0)/'[1]TOP SCORES'!B$5,0)</f>
        <v>0</v>
      </c>
      <c r="E115" s="7">
        <f>IFERROR(100*_xlfn.IFNA(VLOOKUP($B115,[1]KviZDarije2!$A$1:$K$1000, 6, 0), 0)/'[1]TOP SCORES'!C$5,0)</f>
        <v>0</v>
      </c>
      <c r="F115" s="7">
        <f>IFERROR(100*_xlfn.IFNA(VLOOKUP($B115,[1]KviZDarije3!$A$1:$K$1000, 6, 0), 0)/'[1]TOP SCORES'!D$5,0)</f>
        <v>50</v>
      </c>
      <c r="G115" s="7">
        <f>IFERROR(100*_xlfn.IFNA(VLOOKUP($B115,[1]KviZDarije4!$A$1:$K$1000, 6, 0), 0)/'[1]TOP SCORES'!E$5,0)</f>
        <v>0</v>
      </c>
      <c r="H115" s="7">
        <f>IFERROR(100*_xlfn.IFNA(VLOOKUP($B115,[1]KviZDarije5!$A$1:$K$1000, 6, 0), 0)/'[1]TOP SCORES'!F$5,0)</f>
        <v>0</v>
      </c>
      <c r="I115" s="7">
        <f>IFERROR(100*_xlfn.IFNA(VLOOKUP($B115,[1]KviZDarije6!$A$1:$K$1000, 6, 0), 0)/'[1]TOP SCORES'!G$5,0)</f>
        <v>0</v>
      </c>
      <c r="J115" s="7">
        <f>IFERROR(100*_xlfn.IFNA(VLOOKUP($B115,[1]KviZDarije7!$A$1:$K$1000, 6, 0), 0)/'[1]TOP SCORES'!H$5,0)</f>
        <v>0</v>
      </c>
      <c r="K115" s="7">
        <f>IFERROR(100*_xlfn.IFNA(VLOOKUP($B115,[1]KviZDarije8!$A$1:$K$1000, 6, 0), 0)/'[1]TOP SCORES'!I$5,0)</f>
        <v>69.230769230769226</v>
      </c>
    </row>
    <row r="116" spans="1:11" ht="15.75" x14ac:dyDescent="0.25">
      <c r="A116" s="1">
        <f ca="1">RANK(C116,C$2:C$998)</f>
        <v>115</v>
      </c>
      <c r="B116" s="11" t="s">
        <v>133</v>
      </c>
      <c r="C116" s="6" cm="1">
        <f t="array" aca="1" ref="C116" ca="1">SUM(LARGE(D116:M116,ROW(INDIRECT("1:7"))))</f>
        <v>118.58974358974359</v>
      </c>
      <c r="D116" s="7">
        <f>IFERROR(100*_xlfn.IFNA(VLOOKUP($B116,[1]KviZDarije1!$A$1:$K$1000, 6, 0), 0)/'[1]TOP SCORES'!B$5,0)</f>
        <v>41.666666666666664</v>
      </c>
      <c r="E116" s="7">
        <f>IFERROR(100*_xlfn.IFNA(VLOOKUP($B116,[1]KviZDarije2!$A$1:$K$1000, 6, 0), 0)/'[1]TOP SCORES'!C$5,0)</f>
        <v>0</v>
      </c>
      <c r="F116" s="7">
        <f>IFERROR(100*_xlfn.IFNA(VLOOKUP($B116,[1]KviZDarije3!$A$1:$K$1000, 6, 0), 0)/'[1]TOP SCORES'!D$5,0)</f>
        <v>0</v>
      </c>
      <c r="G116" s="7">
        <f>IFERROR(100*_xlfn.IFNA(VLOOKUP($B116,[1]KviZDarije4!$A$1:$K$1000, 6, 0), 0)/'[1]TOP SCORES'!E$5,0)</f>
        <v>0</v>
      </c>
      <c r="H116" s="7">
        <f>IFERROR(100*_xlfn.IFNA(VLOOKUP($B116,[1]KviZDarije5!$A$1:$K$1000, 6, 0), 0)/'[1]TOP SCORES'!F$5,0)</f>
        <v>0</v>
      </c>
      <c r="I116" s="7">
        <f>IFERROR(100*_xlfn.IFNA(VLOOKUP($B116,[1]KviZDarije6!$A$1:$K$1000, 6, 0), 0)/'[1]TOP SCORES'!G$5,0)</f>
        <v>0</v>
      </c>
      <c r="J116" s="7">
        <f>IFERROR(100*_xlfn.IFNA(VLOOKUP($B116,[1]KviZDarije7!$A$1:$K$1000, 6, 0), 0)/'[1]TOP SCORES'!H$5,0)</f>
        <v>0</v>
      </c>
      <c r="K116" s="7">
        <f>IFERROR(100*_xlfn.IFNA(VLOOKUP($B116,[1]KviZDarije8!$A$1:$K$1000, 6, 0), 0)/'[1]TOP SCORES'!I$5,0)</f>
        <v>76.92307692307692</v>
      </c>
    </row>
    <row r="117" spans="1:11" ht="15.75" x14ac:dyDescent="0.25">
      <c r="A117" s="1">
        <f ca="1">RANK(C117,C$2:C$998)</f>
        <v>116</v>
      </c>
      <c r="B117" s="11" t="s">
        <v>135</v>
      </c>
      <c r="C117" s="6" cm="1">
        <f t="array" aca="1" ref="C117" ca="1">SUM(LARGE(D117:M117,ROW(INDIRECT("1:7"))))</f>
        <v>115.47619047619048</v>
      </c>
      <c r="D117" s="7">
        <f>IFERROR(100*_xlfn.IFNA(VLOOKUP($B117,[1]KviZDarije1!$A$1:$K$1000, 6, 0), 0)/'[1]TOP SCORES'!B$5,0)</f>
        <v>58.333333333333336</v>
      </c>
      <c r="E117" s="7">
        <f>IFERROR(100*_xlfn.IFNA(VLOOKUP($B117,[1]KviZDarije2!$A$1:$K$1000, 6, 0), 0)/'[1]TOP SCORES'!C$5,0)</f>
        <v>57.142857142857146</v>
      </c>
      <c r="F117" s="7">
        <f>IFERROR(100*_xlfn.IFNA(VLOOKUP($B117,[1]KviZDarije3!$A$1:$K$1000, 6, 0), 0)/'[1]TOP SCORES'!D$5,0)</f>
        <v>0</v>
      </c>
      <c r="G117" s="7">
        <f>IFERROR(100*_xlfn.IFNA(VLOOKUP($B117,[1]KviZDarije4!$A$1:$K$1000, 6, 0), 0)/'[1]TOP SCORES'!E$5,0)</f>
        <v>0</v>
      </c>
      <c r="H117" s="7">
        <f>IFERROR(100*_xlfn.IFNA(VLOOKUP($B117,[1]KviZDarije5!$A$1:$K$1000, 6, 0), 0)/'[1]TOP SCORES'!F$5,0)</f>
        <v>0</v>
      </c>
      <c r="I117" s="7">
        <f>IFERROR(100*_xlfn.IFNA(VLOOKUP($B117,[1]KviZDarije6!$A$1:$K$1000, 6, 0), 0)/'[1]TOP SCORES'!G$5,0)</f>
        <v>0</v>
      </c>
      <c r="J117" s="7">
        <f>IFERROR(100*_xlfn.IFNA(VLOOKUP($B117,[1]KviZDarije7!$A$1:$K$1000, 6, 0), 0)/'[1]TOP SCORES'!H$5,0)</f>
        <v>0</v>
      </c>
      <c r="K117" s="7">
        <f>IFERROR(100*_xlfn.IFNA(VLOOKUP($B117,[1]KviZDarije8!$A$1:$K$1000, 6, 0), 0)/'[1]TOP SCORES'!I$5,0)</f>
        <v>0</v>
      </c>
    </row>
    <row r="118" spans="1:11" ht="15.75" x14ac:dyDescent="0.25">
      <c r="A118" s="1">
        <f ca="1">RANK(C118,C$2:C$998)</f>
        <v>117</v>
      </c>
      <c r="B118" s="11" t="s">
        <v>127</v>
      </c>
      <c r="C118" s="6" cm="1">
        <f t="array" aca="1" ref="C118" ca="1">SUM(LARGE(D118:M118,ROW(INDIRECT("1:7"))))</f>
        <v>114.28571428571429</v>
      </c>
      <c r="D118" s="7">
        <f>IFERROR(100*_xlfn.IFNA(VLOOKUP($B118,[1]KviZDarije1!$A$1:$K$1000, 6, 0), 0)/'[1]TOP SCORES'!B$5,0)</f>
        <v>0</v>
      </c>
      <c r="E118" s="7">
        <f>IFERROR(100*_xlfn.IFNA(VLOOKUP($B118,[1]KviZDarije2!$A$1:$K$1000, 6, 0), 0)/'[1]TOP SCORES'!C$5,0)</f>
        <v>64.285714285714292</v>
      </c>
      <c r="F118" s="7">
        <f>IFERROR(100*_xlfn.IFNA(VLOOKUP($B118,[1]KviZDarije3!$A$1:$K$1000, 6, 0), 0)/'[1]TOP SCORES'!D$5,0)</f>
        <v>0</v>
      </c>
      <c r="G118" s="7">
        <f>IFERROR(100*_xlfn.IFNA(VLOOKUP($B118,[1]KviZDarije4!$A$1:$K$1000, 6, 0), 0)/'[1]TOP SCORES'!E$5,0)</f>
        <v>50</v>
      </c>
      <c r="H118" s="7">
        <f>IFERROR(100*_xlfn.IFNA(VLOOKUP($B118,[1]KviZDarije5!$A$1:$K$1000, 6, 0), 0)/'[1]TOP SCORES'!F$5,0)</f>
        <v>0</v>
      </c>
      <c r="I118" s="7">
        <f>IFERROR(100*_xlfn.IFNA(VLOOKUP($B118,[1]KviZDarije6!$A$1:$K$1000, 6, 0), 0)/'[1]TOP SCORES'!G$5,0)</f>
        <v>0</v>
      </c>
      <c r="J118" s="7">
        <f>IFERROR(100*_xlfn.IFNA(VLOOKUP($B118,[1]KviZDarije7!$A$1:$K$1000, 6, 0), 0)/'[1]TOP SCORES'!H$5,0)</f>
        <v>0</v>
      </c>
      <c r="K118" s="7">
        <f>IFERROR(100*_xlfn.IFNA(VLOOKUP($B118,[1]KviZDarije8!$A$1:$K$1000, 6, 0), 0)/'[1]TOP SCORES'!I$5,0)</f>
        <v>0</v>
      </c>
    </row>
    <row r="119" spans="1:11" ht="15.75" x14ac:dyDescent="0.25">
      <c r="A119" s="1">
        <f ca="1">RANK(C119,C$2:C$998)</f>
        <v>118</v>
      </c>
      <c r="B119" s="10" t="s">
        <v>130</v>
      </c>
      <c r="C119" s="6" cm="1">
        <f t="array" aca="1" ref="C119" ca="1">SUM(LARGE(D119:M119,ROW(INDIRECT("1:7"))))</f>
        <v>110.98901098901099</v>
      </c>
      <c r="D119" s="7">
        <f>IFERROR(100*_xlfn.IFNA(VLOOKUP($B119,[1]KviZDarije1!$A$1:$K$1000, 6, 0), 0)/'[1]TOP SCORES'!B$5,0)</f>
        <v>0</v>
      </c>
      <c r="E119" s="7">
        <f>IFERROR(100*_xlfn.IFNA(VLOOKUP($B119,[1]KviZDarije2!$A$1:$K$1000, 6, 0), 0)/'[1]TOP SCORES'!C$5,0)</f>
        <v>0</v>
      </c>
      <c r="F119" s="7">
        <f>IFERROR(100*_xlfn.IFNA(VLOOKUP($B119,[1]KviZDarije3!$A$1:$K$1000, 6, 0), 0)/'[1]TOP SCORES'!D$5,0)</f>
        <v>0</v>
      </c>
      <c r="G119" s="7">
        <f>IFERROR(100*_xlfn.IFNA(VLOOKUP($B119,[1]KviZDarije4!$A$1:$K$1000, 6, 0), 0)/'[1]TOP SCORES'!E$5,0)</f>
        <v>57.142857142857146</v>
      </c>
      <c r="H119" s="7">
        <f>IFERROR(100*_xlfn.IFNA(VLOOKUP($B119,[1]KviZDarije5!$A$1:$K$1000, 6, 0), 0)/'[1]TOP SCORES'!F$5,0)</f>
        <v>0</v>
      </c>
      <c r="I119" s="7">
        <f>IFERROR(100*_xlfn.IFNA(VLOOKUP($B119,[1]KviZDarije6!$A$1:$K$1000, 6, 0), 0)/'[1]TOP SCORES'!G$5,0)</f>
        <v>0</v>
      </c>
      <c r="J119" s="7">
        <f>IFERROR(100*_xlfn.IFNA(VLOOKUP($B119,[1]KviZDarije7!$A$1:$K$1000, 6, 0), 0)/'[1]TOP SCORES'!H$5,0)</f>
        <v>53.846153846153847</v>
      </c>
      <c r="K119" s="7">
        <f>IFERROR(100*_xlfn.IFNA(VLOOKUP($B119,[1]KviZDarije8!$A$1:$K$1000, 6, 0), 0)/'[1]TOP SCORES'!I$5,0)</f>
        <v>0</v>
      </c>
    </row>
    <row r="120" spans="1:11" ht="15.75" x14ac:dyDescent="0.25">
      <c r="A120" s="1">
        <f ca="1">RANK(C120,C$2:C$998)</f>
        <v>119</v>
      </c>
      <c r="B120" s="10" t="s">
        <v>148</v>
      </c>
      <c r="C120" s="6" cm="1">
        <f t="array" aca="1" ref="C120" ca="1">SUM(LARGE(D120:M120,ROW(INDIRECT("1:7"))))</f>
        <v>100</v>
      </c>
      <c r="D120" s="7">
        <f>IFERROR(100*_xlfn.IFNA(VLOOKUP($B120,[1]KviZDarije1!$A$1:$K$1000, 6, 0), 0)/'[1]TOP SCORES'!B$5,0)</f>
        <v>100</v>
      </c>
      <c r="E120" s="7">
        <f>IFERROR(100*_xlfn.IFNA(VLOOKUP($B120,[1]KviZDarije2!$A$1:$K$1000, 6, 0), 0)/'[1]TOP SCORES'!C$5,0)</f>
        <v>0</v>
      </c>
      <c r="F120" s="7">
        <f>IFERROR(100*_xlfn.IFNA(VLOOKUP($B120,[1]KviZDarije3!$A$1:$K$1000, 6, 0), 0)/'[1]TOP SCORES'!D$5,0)</f>
        <v>0</v>
      </c>
      <c r="G120" s="7">
        <f>IFERROR(100*_xlfn.IFNA(VLOOKUP($B120,[1]KviZDarije4!$A$1:$K$1000, 6, 0), 0)/'[1]TOP SCORES'!E$5,0)</f>
        <v>0</v>
      </c>
      <c r="H120" s="7">
        <f>IFERROR(100*_xlfn.IFNA(VLOOKUP($B120,[1]KviZDarije5!$A$1:$K$1000, 6, 0), 0)/'[1]TOP SCORES'!F$5,0)</f>
        <v>0</v>
      </c>
      <c r="I120" s="7">
        <f>IFERROR(100*_xlfn.IFNA(VLOOKUP($B120,[1]KviZDarije6!$A$1:$K$1000, 6, 0), 0)/'[1]TOP SCORES'!G$5,0)</f>
        <v>0</v>
      </c>
      <c r="J120" s="7">
        <f>IFERROR(100*_xlfn.IFNA(VLOOKUP($B120,[1]KviZDarije7!$A$1:$K$1000, 6, 0), 0)/'[1]TOP SCORES'!H$5,0)</f>
        <v>0</v>
      </c>
      <c r="K120" s="7">
        <f>IFERROR(100*_xlfn.IFNA(VLOOKUP($B120,[1]KviZDarije8!$A$1:$K$1000, 6, 0), 0)/'[1]TOP SCORES'!I$5,0)</f>
        <v>0</v>
      </c>
    </row>
    <row r="121" spans="1:11" ht="15.75" x14ac:dyDescent="0.25">
      <c r="A121" s="1">
        <f ca="1">RANK(C121,C$2:C$998)</f>
        <v>120</v>
      </c>
      <c r="B121" s="11" t="s">
        <v>134</v>
      </c>
      <c r="C121" s="6" cm="1">
        <f t="array" aca="1" ref="C121" ca="1">SUM(LARGE(D121:M121,ROW(INDIRECT("1:7"))))</f>
        <v>97.435897435897445</v>
      </c>
      <c r="D121" s="7">
        <f>IFERROR(100*_xlfn.IFNA(VLOOKUP($B121,[1]KviZDarije1!$A$1:$K$1000, 6, 0), 0)/'[1]TOP SCORES'!B$5,0)</f>
        <v>0</v>
      </c>
      <c r="E121" s="7">
        <f>IFERROR(100*_xlfn.IFNA(VLOOKUP($B121,[1]KviZDarije2!$A$1:$K$1000, 6, 0), 0)/'[1]TOP SCORES'!C$5,0)</f>
        <v>0</v>
      </c>
      <c r="F121" s="7">
        <f>IFERROR(100*_xlfn.IFNA(VLOOKUP($B121,[1]KviZDarije3!$A$1:$K$1000, 6, 0), 0)/'[1]TOP SCORES'!D$5,0)</f>
        <v>0</v>
      </c>
      <c r="G121" s="7">
        <f>IFERROR(100*_xlfn.IFNA(VLOOKUP($B121,[1]KviZDarije4!$A$1:$K$1000, 6, 0), 0)/'[1]TOP SCORES'!E$5,0)</f>
        <v>0</v>
      </c>
      <c r="H121" s="7">
        <f>IFERROR(100*_xlfn.IFNA(VLOOKUP($B121,[1]KviZDarije5!$A$1:$K$1000, 6, 0), 0)/'[1]TOP SCORES'!F$5,0)</f>
        <v>33.333333333333336</v>
      </c>
      <c r="I121" s="7">
        <f>IFERROR(100*_xlfn.IFNA(VLOOKUP($B121,[1]KviZDarije6!$A$1:$K$1000, 6, 0), 0)/'[1]TOP SCORES'!G$5,0)</f>
        <v>33.333333333333336</v>
      </c>
      <c r="J121" s="7">
        <f>IFERROR(100*_xlfn.IFNA(VLOOKUP($B121,[1]KviZDarije7!$A$1:$K$1000, 6, 0), 0)/'[1]TOP SCORES'!H$5,0)</f>
        <v>30.76923076923077</v>
      </c>
      <c r="K121" s="7">
        <f>IFERROR(100*_xlfn.IFNA(VLOOKUP($B121,[1]KviZDarije8!$A$1:$K$1000, 6, 0), 0)/'[1]TOP SCORES'!I$5,0)</f>
        <v>0</v>
      </c>
    </row>
    <row r="122" spans="1:11" ht="15.75" x14ac:dyDescent="0.25">
      <c r="A122" s="1">
        <f ca="1">RANK(C122,C$2:C$998)</f>
        <v>121</v>
      </c>
      <c r="B122" s="10" t="s">
        <v>122</v>
      </c>
      <c r="C122" s="6" cm="1">
        <f t="array" aca="1" ref="C122" ca="1">SUM(LARGE(D122:M122,ROW(INDIRECT("1:7"))))</f>
        <v>95.238095238095241</v>
      </c>
      <c r="D122" s="7">
        <f>IFERROR(100*_xlfn.IFNA(VLOOKUP($B122,[1]KviZDarije1!$A$1:$K$1000, 6, 0), 0)/'[1]TOP SCORES'!B$5,0)</f>
        <v>16.666666666666668</v>
      </c>
      <c r="E122" s="7">
        <f>IFERROR(100*_xlfn.IFNA(VLOOKUP($B122,[1]KviZDarije2!$A$1:$K$1000, 6, 0), 0)/'[1]TOP SCORES'!C$5,0)</f>
        <v>35.714285714285715</v>
      </c>
      <c r="F122" s="7">
        <f>IFERROR(100*_xlfn.IFNA(VLOOKUP($B122,[1]KviZDarije3!$A$1:$K$1000, 6, 0), 0)/'[1]TOP SCORES'!D$5,0)</f>
        <v>42.857142857142854</v>
      </c>
      <c r="G122" s="7">
        <f>IFERROR(100*_xlfn.IFNA(VLOOKUP($B122,[1]KviZDarije4!$A$1:$K$1000, 6, 0), 0)/'[1]TOP SCORES'!E$5,0)</f>
        <v>0</v>
      </c>
      <c r="H122" s="7">
        <f>IFERROR(100*_xlfn.IFNA(VLOOKUP($B122,[1]KviZDarije5!$A$1:$K$1000, 6, 0), 0)/'[1]TOP SCORES'!F$5,0)</f>
        <v>0</v>
      </c>
      <c r="I122" s="7">
        <f>IFERROR(100*_xlfn.IFNA(VLOOKUP($B122,[1]KviZDarije6!$A$1:$K$1000, 6, 0), 0)/'[1]TOP SCORES'!G$5,0)</f>
        <v>0</v>
      </c>
      <c r="J122" s="7">
        <f>IFERROR(100*_xlfn.IFNA(VLOOKUP($B122,[1]KviZDarije7!$A$1:$K$1000, 6, 0), 0)/'[1]TOP SCORES'!H$5,0)</f>
        <v>0</v>
      </c>
      <c r="K122" s="7">
        <f>IFERROR(100*_xlfn.IFNA(VLOOKUP($B122,[1]KviZDarije8!$A$1:$K$1000, 6, 0), 0)/'[1]TOP SCORES'!I$5,0)</f>
        <v>0</v>
      </c>
    </row>
    <row r="123" spans="1:11" ht="15.75" x14ac:dyDescent="0.25">
      <c r="A123" s="1">
        <f ca="1">RANK(C123,C$2:C$998)</f>
        <v>122</v>
      </c>
      <c r="B123" s="11" t="s">
        <v>136</v>
      </c>
      <c r="C123" s="6" cm="1">
        <f t="array" aca="1" ref="C123" ca="1">SUM(LARGE(D123:M123,ROW(INDIRECT("1:7"))))</f>
        <v>93.333333333333343</v>
      </c>
      <c r="D123" s="7">
        <f>IFERROR(100*_xlfn.IFNA(VLOOKUP($B123,[1]KviZDarije1!$A$1:$K$1000, 6, 0), 0)/'[1]TOP SCORES'!B$5,0)</f>
        <v>16.666666666666668</v>
      </c>
      <c r="E123" s="7">
        <f>IFERROR(100*_xlfn.IFNA(VLOOKUP($B123,[1]KviZDarije2!$A$1:$K$1000, 6, 0), 0)/'[1]TOP SCORES'!C$5,0)</f>
        <v>0</v>
      </c>
      <c r="F123" s="7">
        <f>IFERROR(100*_xlfn.IFNA(VLOOKUP($B123,[1]KviZDarije3!$A$1:$K$1000, 6, 0), 0)/'[1]TOP SCORES'!D$5,0)</f>
        <v>50</v>
      </c>
      <c r="G123" s="7">
        <f>IFERROR(100*_xlfn.IFNA(VLOOKUP($B123,[1]KviZDarije4!$A$1:$K$1000, 6, 0), 0)/'[1]TOP SCORES'!E$5,0)</f>
        <v>0</v>
      </c>
      <c r="H123" s="7">
        <f>IFERROR(100*_xlfn.IFNA(VLOOKUP($B123,[1]KviZDarije5!$A$1:$K$1000, 6, 0), 0)/'[1]TOP SCORES'!F$5,0)</f>
        <v>26.666666666666668</v>
      </c>
      <c r="I123" s="7">
        <f>IFERROR(100*_xlfn.IFNA(VLOOKUP($B123,[1]KviZDarije6!$A$1:$K$1000, 6, 0), 0)/'[1]TOP SCORES'!G$5,0)</f>
        <v>0</v>
      </c>
      <c r="J123" s="7">
        <f>IFERROR(100*_xlfn.IFNA(VLOOKUP($B123,[1]KviZDarije7!$A$1:$K$1000, 6, 0), 0)/'[1]TOP SCORES'!H$5,0)</f>
        <v>0</v>
      </c>
      <c r="K123" s="7">
        <f>IFERROR(100*_xlfn.IFNA(VLOOKUP($B123,[1]KviZDarije8!$A$1:$K$1000, 6, 0), 0)/'[1]TOP SCORES'!I$5,0)</f>
        <v>0</v>
      </c>
    </row>
    <row r="124" spans="1:11" ht="15.75" x14ac:dyDescent="0.25">
      <c r="A124" s="1">
        <f ca="1">RANK(C124,C$2:C$998)</f>
        <v>123</v>
      </c>
      <c r="B124" s="11" t="s">
        <v>126</v>
      </c>
      <c r="C124" s="6" cm="1">
        <f t="array" aca="1" ref="C124" ca="1">SUM(LARGE(D124:M124,ROW(INDIRECT("1:7"))))</f>
        <v>90.476190476190482</v>
      </c>
      <c r="D124" s="7">
        <f>IFERROR(100*_xlfn.IFNA(VLOOKUP($B124,[1]KviZDarije1!$A$1:$K$1000, 6, 0), 0)/'[1]TOP SCORES'!B$5,0)</f>
        <v>0</v>
      </c>
      <c r="E124" s="7">
        <f>IFERROR(100*_xlfn.IFNA(VLOOKUP($B124,[1]KviZDarije2!$A$1:$K$1000, 6, 0), 0)/'[1]TOP SCORES'!C$5,0)</f>
        <v>0</v>
      </c>
      <c r="F124" s="7">
        <f>IFERROR(100*_xlfn.IFNA(VLOOKUP($B124,[1]KviZDarije3!$A$1:$K$1000, 6, 0), 0)/'[1]TOP SCORES'!D$5,0)</f>
        <v>57.142857142857146</v>
      </c>
      <c r="G124" s="7">
        <f>IFERROR(100*_xlfn.IFNA(VLOOKUP($B124,[1]KviZDarije4!$A$1:$K$1000, 6, 0), 0)/'[1]TOP SCORES'!E$5,0)</f>
        <v>0</v>
      </c>
      <c r="H124" s="7">
        <f>IFERROR(100*_xlfn.IFNA(VLOOKUP($B124,[1]KviZDarije5!$A$1:$K$1000, 6, 0), 0)/'[1]TOP SCORES'!F$5,0)</f>
        <v>33.333333333333336</v>
      </c>
      <c r="I124" s="7">
        <f>IFERROR(100*_xlfn.IFNA(VLOOKUP($B124,[1]KviZDarije6!$A$1:$K$1000, 6, 0), 0)/'[1]TOP SCORES'!G$5,0)</f>
        <v>0</v>
      </c>
      <c r="J124" s="7">
        <f>IFERROR(100*_xlfn.IFNA(VLOOKUP($B124,[1]KviZDarije7!$A$1:$K$1000, 6, 0), 0)/'[1]TOP SCORES'!H$5,0)</f>
        <v>0</v>
      </c>
      <c r="K124" s="7">
        <f>IFERROR(100*_xlfn.IFNA(VLOOKUP($B124,[1]KviZDarije8!$A$1:$K$1000, 6, 0), 0)/'[1]TOP SCORES'!I$5,0)</f>
        <v>0</v>
      </c>
    </row>
    <row r="125" spans="1:11" ht="15.75" x14ac:dyDescent="0.25">
      <c r="A125" s="1">
        <f ca="1">RANK(C125,C$2:C$998)</f>
        <v>124</v>
      </c>
      <c r="B125" s="11" t="s">
        <v>140</v>
      </c>
      <c r="C125" s="6" cm="1">
        <f t="array" aca="1" ref="C125" ca="1">SUM(LARGE(D125:M125,ROW(INDIRECT("1:7"))))</f>
        <v>90</v>
      </c>
      <c r="D125" s="7">
        <f>IFERROR(100*_xlfn.IFNA(VLOOKUP($B125,[1]KviZDarije1!$A$1:$K$1000, 6, 0), 0)/'[1]TOP SCORES'!B$5,0)</f>
        <v>50</v>
      </c>
      <c r="E125" s="7">
        <f>IFERROR(100*_xlfn.IFNA(VLOOKUP($B125,[1]KviZDarije2!$A$1:$K$1000, 6, 0), 0)/'[1]TOP SCORES'!C$5,0)</f>
        <v>0</v>
      </c>
      <c r="F125" s="7">
        <f>IFERROR(100*_xlfn.IFNA(VLOOKUP($B125,[1]KviZDarije3!$A$1:$K$1000, 6, 0), 0)/'[1]TOP SCORES'!D$5,0)</f>
        <v>0</v>
      </c>
      <c r="G125" s="7">
        <f>IFERROR(100*_xlfn.IFNA(VLOOKUP($B125,[1]KviZDarije4!$A$1:$K$1000, 6, 0), 0)/'[1]TOP SCORES'!E$5,0)</f>
        <v>0</v>
      </c>
      <c r="H125" s="7">
        <f>IFERROR(100*_xlfn.IFNA(VLOOKUP($B125,[1]KviZDarije5!$A$1:$K$1000, 6, 0), 0)/'[1]TOP SCORES'!F$5,0)</f>
        <v>40</v>
      </c>
      <c r="I125" s="7">
        <f>IFERROR(100*_xlfn.IFNA(VLOOKUP($B125,[1]KviZDarije6!$A$1:$K$1000, 6, 0), 0)/'[1]TOP SCORES'!G$5,0)</f>
        <v>0</v>
      </c>
      <c r="J125" s="7">
        <f>IFERROR(100*_xlfn.IFNA(VLOOKUP($B125,[1]KviZDarije7!$A$1:$K$1000, 6, 0), 0)/'[1]TOP SCORES'!H$5,0)</f>
        <v>0</v>
      </c>
      <c r="K125" s="7">
        <f>IFERROR(100*_xlfn.IFNA(VLOOKUP($B125,[1]KviZDarije8!$A$1:$K$1000, 6, 0), 0)/'[1]TOP SCORES'!I$5,0)</f>
        <v>0</v>
      </c>
    </row>
    <row r="126" spans="1:11" ht="15.75" x14ac:dyDescent="0.25">
      <c r="A126" s="1">
        <f ca="1">RANK(C126,C$2:C$998)</f>
        <v>125</v>
      </c>
      <c r="B126" s="11" t="s">
        <v>146</v>
      </c>
      <c r="C126" s="6" cm="1">
        <f t="array" aca="1" ref="C126" ca="1">SUM(LARGE(D126:M126,ROW(INDIRECT("1:7"))))</f>
        <v>85</v>
      </c>
      <c r="D126" s="7">
        <f>IFERROR(100*_xlfn.IFNA(VLOOKUP($B126,[1]KviZDarije1!$A$1:$K$1000, 6, 0), 0)/'[1]TOP SCORES'!B$5,0)</f>
        <v>58.333333333333336</v>
      </c>
      <c r="E126" s="7">
        <f>IFERROR(100*_xlfn.IFNA(VLOOKUP($B126,[1]KviZDarije2!$A$1:$K$1000, 6, 0), 0)/'[1]TOP SCORES'!C$5,0)</f>
        <v>0</v>
      </c>
      <c r="F126" s="7">
        <f>IFERROR(100*_xlfn.IFNA(VLOOKUP($B126,[1]KviZDarije3!$A$1:$K$1000, 6, 0), 0)/'[1]TOP SCORES'!D$5,0)</f>
        <v>0</v>
      </c>
      <c r="G126" s="7">
        <f>IFERROR(100*_xlfn.IFNA(VLOOKUP($B126,[1]KviZDarije4!$A$1:$K$1000, 6, 0), 0)/'[1]TOP SCORES'!E$5,0)</f>
        <v>0</v>
      </c>
      <c r="H126" s="7">
        <f>IFERROR(100*_xlfn.IFNA(VLOOKUP($B126,[1]KviZDarije5!$A$1:$K$1000, 6, 0), 0)/'[1]TOP SCORES'!F$5,0)</f>
        <v>26.666666666666668</v>
      </c>
      <c r="I126" s="7">
        <f>IFERROR(100*_xlfn.IFNA(VLOOKUP($B126,[1]KviZDarije6!$A$1:$K$1000, 6, 0), 0)/'[1]TOP SCORES'!G$5,0)</f>
        <v>0</v>
      </c>
      <c r="J126" s="7">
        <f>IFERROR(100*_xlfn.IFNA(VLOOKUP($B126,[1]KviZDarije7!$A$1:$K$1000, 6, 0), 0)/'[1]TOP SCORES'!H$5,0)</f>
        <v>0</v>
      </c>
      <c r="K126" s="7">
        <f>IFERROR(100*_xlfn.IFNA(VLOOKUP($B126,[1]KviZDarije8!$A$1:$K$1000, 6, 0), 0)/'[1]TOP SCORES'!I$5,0)</f>
        <v>0</v>
      </c>
    </row>
    <row r="127" spans="1:11" ht="15.75" x14ac:dyDescent="0.25">
      <c r="A127" s="1">
        <f ca="1">RANK(C127,C$2:C$998)</f>
        <v>126</v>
      </c>
      <c r="B127" s="10" t="s">
        <v>139</v>
      </c>
      <c r="C127" s="6" cm="1">
        <f t="array" aca="1" ref="C127" ca="1">SUM(LARGE(D127:M127,ROW(INDIRECT("1:7"))))</f>
        <v>82.857142857142861</v>
      </c>
      <c r="D127" s="7">
        <f>IFERROR(100*_xlfn.IFNA(VLOOKUP($B127,[1]KviZDarije1!$A$1:$K$1000, 6, 0), 0)/'[1]TOP SCORES'!B$5,0)</f>
        <v>0</v>
      </c>
      <c r="E127" s="7">
        <f>IFERROR(100*_xlfn.IFNA(VLOOKUP($B127,[1]KviZDarije2!$A$1:$K$1000, 6, 0), 0)/'[1]TOP SCORES'!C$5,0)</f>
        <v>0</v>
      </c>
      <c r="F127" s="7">
        <f>IFERROR(100*_xlfn.IFNA(VLOOKUP($B127,[1]KviZDarije3!$A$1:$K$1000, 6, 0), 0)/'[1]TOP SCORES'!D$5,0)</f>
        <v>42.857142857142854</v>
      </c>
      <c r="G127" s="7">
        <f>IFERROR(100*_xlfn.IFNA(VLOOKUP($B127,[1]KviZDarije4!$A$1:$K$1000, 6, 0), 0)/'[1]TOP SCORES'!E$5,0)</f>
        <v>0</v>
      </c>
      <c r="H127" s="7">
        <f>IFERROR(100*_xlfn.IFNA(VLOOKUP($B127,[1]KviZDarije5!$A$1:$K$1000, 6, 0), 0)/'[1]TOP SCORES'!F$5,0)</f>
        <v>40</v>
      </c>
      <c r="I127" s="7">
        <f>IFERROR(100*_xlfn.IFNA(VLOOKUP($B127,[1]KviZDarije6!$A$1:$K$1000, 6, 0), 0)/'[1]TOP SCORES'!G$5,0)</f>
        <v>0</v>
      </c>
      <c r="J127" s="7">
        <f>IFERROR(100*_xlfn.IFNA(VLOOKUP($B127,[1]KviZDarije7!$A$1:$K$1000, 6, 0), 0)/'[1]TOP SCORES'!H$5,0)</f>
        <v>0</v>
      </c>
      <c r="K127" s="7">
        <f>IFERROR(100*_xlfn.IFNA(VLOOKUP($B127,[1]KviZDarije8!$A$1:$K$1000, 6, 0), 0)/'[1]TOP SCORES'!I$5,0)</f>
        <v>0</v>
      </c>
    </row>
    <row r="128" spans="1:11" ht="15.75" x14ac:dyDescent="0.25">
      <c r="A128" s="1">
        <f ca="1">RANK(C128,C$2:C$998)</f>
        <v>127</v>
      </c>
      <c r="B128" s="11" t="s">
        <v>117</v>
      </c>
      <c r="C128" s="6" cm="1">
        <f t="array" aca="1" ref="C128" ca="1">SUM(LARGE(D128:M128,ROW(INDIRECT("1:7"))))</f>
        <v>79.523809523809518</v>
      </c>
      <c r="D128" s="7">
        <f>IFERROR(100*_xlfn.IFNA(VLOOKUP($B128,[1]KviZDarije1!$A$1:$K$1000, 6, 0), 0)/'[1]TOP SCORES'!B$5,0)</f>
        <v>16.666666666666668</v>
      </c>
      <c r="E128" s="7">
        <f>IFERROR(100*_xlfn.IFNA(VLOOKUP($B128,[1]KviZDarije2!$A$1:$K$1000, 6, 0), 0)/'[1]TOP SCORES'!C$5,0)</f>
        <v>21.428571428571427</v>
      </c>
      <c r="F128" s="7">
        <f>IFERROR(100*_xlfn.IFNA(VLOOKUP($B128,[1]KviZDarije3!$A$1:$K$1000, 6, 0), 0)/'[1]TOP SCORES'!D$5,0)</f>
        <v>0</v>
      </c>
      <c r="G128" s="7">
        <f>IFERROR(100*_xlfn.IFNA(VLOOKUP($B128,[1]KviZDarije4!$A$1:$K$1000, 6, 0), 0)/'[1]TOP SCORES'!E$5,0)</f>
        <v>21.428571428571427</v>
      </c>
      <c r="H128" s="7">
        <f>IFERROR(100*_xlfn.IFNA(VLOOKUP($B128,[1]KviZDarije5!$A$1:$K$1000, 6, 0), 0)/'[1]TOP SCORES'!F$5,0)</f>
        <v>20</v>
      </c>
      <c r="I128" s="7">
        <f>IFERROR(100*_xlfn.IFNA(VLOOKUP($B128,[1]KviZDarije6!$A$1:$K$1000, 6, 0), 0)/'[1]TOP SCORES'!G$5,0)</f>
        <v>0</v>
      </c>
      <c r="J128" s="7">
        <f>IFERROR(100*_xlfn.IFNA(VLOOKUP($B128,[1]KviZDarije7!$A$1:$K$1000, 6, 0), 0)/'[1]TOP SCORES'!H$5,0)</f>
        <v>0</v>
      </c>
      <c r="K128" s="7">
        <f>IFERROR(100*_xlfn.IFNA(VLOOKUP($B128,[1]KviZDarije8!$A$1:$K$1000, 6, 0), 0)/'[1]TOP SCORES'!I$5,0)</f>
        <v>0</v>
      </c>
    </row>
    <row r="129" spans="1:11" ht="15.75" x14ac:dyDescent="0.25">
      <c r="A129" s="1">
        <f ca="1">RANK(C129,C$2:C$998)</f>
        <v>128</v>
      </c>
      <c r="B129" s="11" t="s">
        <v>142</v>
      </c>
      <c r="C129" s="6" cm="1">
        <f t="array" aca="1" ref="C129" ca="1">SUM(LARGE(D129:M129,ROW(INDIRECT("1:7"))))</f>
        <v>75</v>
      </c>
      <c r="D129" s="7">
        <f>IFERROR(100*_xlfn.IFNA(VLOOKUP($B129,[1]KviZDarije1!$A$1:$K$1000, 6, 0), 0)/'[1]TOP SCORES'!B$5,0)</f>
        <v>75</v>
      </c>
      <c r="E129" s="7">
        <f>IFERROR(100*_xlfn.IFNA(VLOOKUP($B129,[1]KviZDarije2!$A$1:$K$1000, 6, 0), 0)/'[1]TOP SCORES'!C$5,0)</f>
        <v>0</v>
      </c>
      <c r="F129" s="7">
        <f>IFERROR(100*_xlfn.IFNA(VLOOKUP($B129,[1]KviZDarije3!$A$1:$K$1000, 6, 0), 0)/'[1]TOP SCORES'!D$5,0)</f>
        <v>0</v>
      </c>
      <c r="G129" s="7">
        <f>IFERROR(100*_xlfn.IFNA(VLOOKUP($B129,[1]KviZDarije4!$A$1:$K$1000, 6, 0), 0)/'[1]TOP SCORES'!E$5,0)</f>
        <v>0</v>
      </c>
      <c r="H129" s="7">
        <f>IFERROR(100*_xlfn.IFNA(VLOOKUP($B129,[1]KviZDarije5!$A$1:$K$1000, 6, 0), 0)/'[1]TOP SCORES'!F$5,0)</f>
        <v>0</v>
      </c>
      <c r="I129" s="7">
        <f>IFERROR(100*_xlfn.IFNA(VLOOKUP($B129,[1]KviZDarije6!$A$1:$K$1000, 6, 0), 0)/'[1]TOP SCORES'!G$5,0)</f>
        <v>0</v>
      </c>
      <c r="J129" s="7">
        <f>IFERROR(100*_xlfn.IFNA(VLOOKUP($B129,[1]KviZDarije7!$A$1:$K$1000, 6, 0), 0)/'[1]TOP SCORES'!H$5,0)</f>
        <v>0</v>
      </c>
      <c r="K129" s="7">
        <f>IFERROR(100*_xlfn.IFNA(VLOOKUP($B129,[1]KviZDarije8!$A$1:$K$1000, 6, 0), 0)/'[1]TOP SCORES'!I$5,0)</f>
        <v>0</v>
      </c>
    </row>
    <row r="130" spans="1:11" ht="15.75" x14ac:dyDescent="0.25">
      <c r="A130" s="1">
        <f ca="1">RANK(C130,C$2:C$998)</f>
        <v>128</v>
      </c>
      <c r="B130" s="11" t="s">
        <v>144</v>
      </c>
      <c r="C130" s="6" cm="1">
        <f t="array" aca="1" ref="C130" ca="1">SUM(LARGE(D130:M130,ROW(INDIRECT("1:7"))))</f>
        <v>75</v>
      </c>
      <c r="D130" s="7">
        <f>IFERROR(100*_xlfn.IFNA(VLOOKUP($B130,[1]KviZDarije1!$A$1:$K$1000, 6, 0), 0)/'[1]TOP SCORES'!B$5,0)</f>
        <v>75</v>
      </c>
      <c r="E130" s="7">
        <f>IFERROR(100*_xlfn.IFNA(VLOOKUP($B130,[1]KviZDarije2!$A$1:$K$1000, 6, 0), 0)/'[1]TOP SCORES'!C$5,0)</f>
        <v>0</v>
      </c>
      <c r="F130" s="7">
        <f>IFERROR(100*_xlfn.IFNA(VLOOKUP($B130,[1]KviZDarije3!$A$1:$K$1000, 6, 0), 0)/'[1]TOP SCORES'!D$5,0)</f>
        <v>0</v>
      </c>
      <c r="G130" s="7">
        <f>IFERROR(100*_xlfn.IFNA(VLOOKUP($B130,[1]KviZDarije4!$A$1:$K$1000, 6, 0), 0)/'[1]TOP SCORES'!E$5,0)</f>
        <v>0</v>
      </c>
      <c r="H130" s="7">
        <f>IFERROR(100*_xlfn.IFNA(VLOOKUP($B130,[1]KviZDarije5!$A$1:$K$1000, 6, 0), 0)/'[1]TOP SCORES'!F$5,0)</f>
        <v>0</v>
      </c>
      <c r="I130" s="7">
        <f>IFERROR(100*_xlfn.IFNA(VLOOKUP($B130,[1]KviZDarije6!$A$1:$K$1000, 6, 0), 0)/'[1]TOP SCORES'!G$5,0)</f>
        <v>0</v>
      </c>
      <c r="J130" s="7">
        <f>IFERROR(100*_xlfn.IFNA(VLOOKUP($B130,[1]KviZDarije7!$A$1:$K$1000, 6, 0), 0)/'[1]TOP SCORES'!H$5,0)</f>
        <v>0</v>
      </c>
      <c r="K130" s="7">
        <f>IFERROR(100*_xlfn.IFNA(VLOOKUP($B130,[1]KviZDarije8!$A$1:$K$1000, 6, 0), 0)/'[1]TOP SCORES'!I$5,0)</f>
        <v>0</v>
      </c>
    </row>
    <row r="131" spans="1:11" ht="15.75" x14ac:dyDescent="0.25">
      <c r="A131" s="1">
        <f ca="1">RANK(C131,C$2:C$998)</f>
        <v>130</v>
      </c>
      <c r="B131" s="10" t="s">
        <v>173</v>
      </c>
      <c r="C131" s="6" cm="1">
        <f t="array" aca="1" ref="C131" ca="1">SUM(LARGE(D131:M131,ROW(INDIRECT("1:7"))))</f>
        <v>73.333333333333329</v>
      </c>
      <c r="D131" s="7">
        <f>IFERROR(100*_xlfn.IFNA(VLOOKUP($B131,[1]KviZDarije1!$A$1:$K$1000, 6, 0), 0)/'[1]TOP SCORES'!B$5,0)</f>
        <v>0</v>
      </c>
      <c r="E131" s="7">
        <f>IFERROR(100*_xlfn.IFNA(VLOOKUP($B131,[1]KviZDarije2!$A$1:$K$1000, 6, 0), 0)/'[1]TOP SCORES'!C$5,0)</f>
        <v>0</v>
      </c>
      <c r="F131" s="7">
        <f>IFERROR(100*_xlfn.IFNA(VLOOKUP($B131,[1]KviZDarije3!$A$1:$K$1000, 6, 0), 0)/'[1]TOP SCORES'!D$5,0)</f>
        <v>0</v>
      </c>
      <c r="G131" s="7">
        <f>IFERROR(100*_xlfn.IFNA(VLOOKUP($B131,[1]KviZDarije4!$A$1:$K$1000, 6, 0), 0)/'[1]TOP SCORES'!E$5,0)</f>
        <v>0</v>
      </c>
      <c r="H131" s="7">
        <f>IFERROR(100*_xlfn.IFNA(VLOOKUP($B131,[1]KviZDarije5!$A$1:$K$1000, 6, 0), 0)/'[1]TOP SCORES'!F$5,0)</f>
        <v>73.333333333333329</v>
      </c>
      <c r="I131" s="7">
        <f>IFERROR(100*_xlfn.IFNA(VLOOKUP($B131,[1]KviZDarije6!$A$1:$K$1000, 6, 0), 0)/'[1]TOP SCORES'!G$5,0)</f>
        <v>0</v>
      </c>
      <c r="J131" s="7">
        <f>IFERROR(100*_xlfn.IFNA(VLOOKUP($B131,[1]KviZDarije7!$A$1:$K$1000, 6, 0), 0)/'[1]TOP SCORES'!H$5,0)</f>
        <v>0</v>
      </c>
      <c r="K131" s="7">
        <f>IFERROR(100*_xlfn.IFNA(VLOOKUP($B131,[1]KviZDarije8!$A$1:$K$1000, 6, 0), 0)/'[1]TOP SCORES'!I$5,0)</f>
        <v>0</v>
      </c>
    </row>
    <row r="132" spans="1:11" ht="15.75" x14ac:dyDescent="0.25">
      <c r="A132" s="1">
        <f ca="1">RANK(C132,C$2:C$998)</f>
        <v>130</v>
      </c>
      <c r="B132" s="10" t="s">
        <v>143</v>
      </c>
      <c r="C132" s="6" cm="1">
        <f t="array" aca="1" ref="C132" ca="1">SUM(LARGE(D132:M132,ROW(INDIRECT("1:7"))))</f>
        <v>73.333333333333329</v>
      </c>
      <c r="D132" s="7">
        <f>IFERROR(100*_xlfn.IFNA(VLOOKUP($B132,[1]KviZDarije1!$A$1:$K$1000, 6, 0), 0)/'[1]TOP SCORES'!B$5,0)</f>
        <v>0</v>
      </c>
      <c r="E132" s="7">
        <f>IFERROR(100*_xlfn.IFNA(VLOOKUP($B132,[1]KviZDarije2!$A$1:$K$1000, 6, 0), 0)/'[1]TOP SCORES'!C$5,0)</f>
        <v>0</v>
      </c>
      <c r="F132" s="7">
        <f>IFERROR(100*_xlfn.IFNA(VLOOKUP($B132,[1]KviZDarije3!$A$1:$K$1000, 6, 0), 0)/'[1]TOP SCORES'!D$5,0)</f>
        <v>0</v>
      </c>
      <c r="G132" s="7">
        <f>IFERROR(100*_xlfn.IFNA(VLOOKUP($B132,[1]KviZDarije4!$A$1:$K$1000, 6, 0), 0)/'[1]TOP SCORES'!E$5,0)</f>
        <v>0</v>
      </c>
      <c r="H132" s="7">
        <f>IFERROR(100*_xlfn.IFNA(VLOOKUP($B132,[1]KviZDarije5!$A$1:$K$1000, 6, 0), 0)/'[1]TOP SCORES'!F$5,0)</f>
        <v>73.333333333333329</v>
      </c>
      <c r="I132" s="7">
        <f>IFERROR(100*_xlfn.IFNA(VLOOKUP($B132,[1]KviZDarije6!$A$1:$K$1000, 6, 0), 0)/'[1]TOP SCORES'!G$5,0)</f>
        <v>0</v>
      </c>
      <c r="J132" s="7">
        <f>IFERROR(100*_xlfn.IFNA(VLOOKUP($B132,[1]KviZDarije7!$A$1:$K$1000, 6, 0), 0)/'[1]TOP SCORES'!H$5,0)</f>
        <v>0</v>
      </c>
      <c r="K132" s="7">
        <f>IFERROR(100*_xlfn.IFNA(VLOOKUP($B132,[1]KviZDarije8!$A$1:$K$1000, 6, 0), 0)/'[1]TOP SCORES'!I$5,0)</f>
        <v>0</v>
      </c>
    </row>
    <row r="133" spans="1:11" ht="15.75" x14ac:dyDescent="0.25">
      <c r="A133" s="1">
        <f ca="1">RANK(C133,C$2:C$998)</f>
        <v>132</v>
      </c>
      <c r="B133" s="11" t="s">
        <v>147</v>
      </c>
      <c r="C133" s="6" cm="1">
        <f t="array" aca="1" ref="C133" ca="1">SUM(LARGE(D133:M133,ROW(INDIRECT("1:7"))))</f>
        <v>71.428571428571431</v>
      </c>
      <c r="D133" s="7">
        <f>IFERROR(100*_xlfn.IFNA(VLOOKUP($B133,[1]KviZDarije1!$A$1:$K$1000, 6, 0), 0)/'[1]TOP SCORES'!B$5,0)</f>
        <v>0</v>
      </c>
      <c r="E133" s="7">
        <f>IFERROR(100*_xlfn.IFNA(VLOOKUP($B133,[1]KviZDarije2!$A$1:$K$1000, 6, 0), 0)/'[1]TOP SCORES'!C$5,0)</f>
        <v>71.428571428571431</v>
      </c>
      <c r="F133" s="7">
        <f>IFERROR(100*_xlfn.IFNA(VLOOKUP($B133,[1]KviZDarije3!$A$1:$K$1000, 6, 0), 0)/'[1]TOP SCORES'!D$5,0)</f>
        <v>0</v>
      </c>
      <c r="G133" s="7">
        <f>IFERROR(100*_xlfn.IFNA(VLOOKUP($B133,[1]KviZDarije4!$A$1:$K$1000, 6, 0), 0)/'[1]TOP SCORES'!E$5,0)</f>
        <v>0</v>
      </c>
      <c r="H133" s="7">
        <f>IFERROR(100*_xlfn.IFNA(VLOOKUP($B133,[1]KviZDarije5!$A$1:$K$1000, 6, 0), 0)/'[1]TOP SCORES'!F$5,0)</f>
        <v>0</v>
      </c>
      <c r="I133" s="7">
        <f>IFERROR(100*_xlfn.IFNA(VLOOKUP($B133,[1]KviZDarije6!$A$1:$K$1000, 6, 0), 0)/'[1]TOP SCORES'!G$5,0)</f>
        <v>0</v>
      </c>
      <c r="J133" s="7">
        <f>IFERROR(100*_xlfn.IFNA(VLOOKUP($B133,[1]KviZDarije7!$A$1:$K$1000, 6, 0), 0)/'[1]TOP SCORES'!H$5,0)</f>
        <v>0</v>
      </c>
      <c r="K133" s="7">
        <f>IFERROR(100*_xlfn.IFNA(VLOOKUP($B133,[1]KviZDarije8!$A$1:$K$1000, 6, 0), 0)/'[1]TOP SCORES'!I$5,0)</f>
        <v>0</v>
      </c>
    </row>
    <row r="134" spans="1:11" ht="15.75" x14ac:dyDescent="0.25">
      <c r="A134" s="1">
        <f ca="1">RANK(C134,C$2:C$998)</f>
        <v>133</v>
      </c>
      <c r="B134" s="10" t="s">
        <v>153</v>
      </c>
      <c r="C134" s="6" cm="1">
        <f t="array" aca="1" ref="C134" ca="1">SUM(LARGE(D134:M134,ROW(INDIRECT("1:7"))))</f>
        <v>66.666666666666671</v>
      </c>
      <c r="D134" s="7">
        <f>IFERROR(100*_xlfn.IFNA(VLOOKUP($B134,[1]KviZDarije1!$A$1:$K$1000, 6, 0), 0)/'[1]TOP SCORES'!B$5,0)</f>
        <v>66.666666666666671</v>
      </c>
      <c r="E134" s="7">
        <f>IFERROR(100*_xlfn.IFNA(VLOOKUP($B134,[1]KviZDarije2!$A$1:$K$1000, 6, 0), 0)/'[1]TOP SCORES'!C$5,0)</f>
        <v>0</v>
      </c>
      <c r="F134" s="7">
        <f>IFERROR(100*_xlfn.IFNA(VLOOKUP($B134,[1]KviZDarije3!$A$1:$K$1000, 6, 0), 0)/'[1]TOP SCORES'!D$5,0)</f>
        <v>0</v>
      </c>
      <c r="G134" s="7">
        <f>IFERROR(100*_xlfn.IFNA(VLOOKUP($B134,[1]KviZDarije4!$A$1:$K$1000, 6, 0), 0)/'[1]TOP SCORES'!E$5,0)</f>
        <v>0</v>
      </c>
      <c r="H134" s="7">
        <f>IFERROR(100*_xlfn.IFNA(VLOOKUP($B134,[1]KviZDarije5!$A$1:$K$1000, 6, 0), 0)/'[1]TOP SCORES'!F$5,0)</f>
        <v>0</v>
      </c>
      <c r="I134" s="7">
        <f>IFERROR(100*_xlfn.IFNA(VLOOKUP($B134,[1]KviZDarije6!$A$1:$K$1000, 6, 0), 0)/'[1]TOP SCORES'!G$5,0)</f>
        <v>0</v>
      </c>
      <c r="J134" s="7">
        <f>IFERROR(100*_xlfn.IFNA(VLOOKUP($B134,[1]KviZDarije7!$A$1:$K$1000, 6, 0), 0)/'[1]TOP SCORES'!H$5,0)</f>
        <v>0</v>
      </c>
      <c r="K134" s="7">
        <f>IFERROR(100*_xlfn.IFNA(VLOOKUP($B134,[1]KviZDarije8!$A$1:$K$1000, 6, 0), 0)/'[1]TOP SCORES'!I$5,0)</f>
        <v>0</v>
      </c>
    </row>
    <row r="135" spans="1:11" ht="15.75" x14ac:dyDescent="0.25">
      <c r="A135" s="1">
        <f ca="1">RANK(C135,C$2:C$998)</f>
        <v>133</v>
      </c>
      <c r="B135" s="10" t="s">
        <v>162</v>
      </c>
      <c r="C135" s="6" cm="1">
        <f t="array" aca="1" ref="C135" ca="1">SUM(LARGE(D135:M135,ROW(INDIRECT("1:7"))))</f>
        <v>66.666666666666671</v>
      </c>
      <c r="D135" s="7">
        <f>IFERROR(100*_xlfn.IFNA(VLOOKUP($B135,[1]KviZDarije1!$A$1:$K$1000, 6, 0), 0)/'[1]TOP SCORES'!B$5,0)</f>
        <v>66.666666666666671</v>
      </c>
      <c r="E135" s="7">
        <f>IFERROR(100*_xlfn.IFNA(VLOOKUP($B135,[1]KviZDarije2!$A$1:$K$1000, 6, 0), 0)/'[1]TOP SCORES'!C$5,0)</f>
        <v>0</v>
      </c>
      <c r="F135" s="7">
        <f>IFERROR(100*_xlfn.IFNA(VLOOKUP($B135,[1]KviZDarije3!$A$1:$K$1000, 6, 0), 0)/'[1]TOP SCORES'!D$5,0)</f>
        <v>0</v>
      </c>
      <c r="G135" s="7">
        <f>IFERROR(100*_xlfn.IFNA(VLOOKUP($B135,[1]KviZDarije4!$A$1:$K$1000, 6, 0), 0)/'[1]TOP SCORES'!E$5,0)</f>
        <v>0</v>
      </c>
      <c r="H135" s="7">
        <f>IFERROR(100*_xlfn.IFNA(VLOOKUP($B135,[1]KviZDarije5!$A$1:$K$1000, 6, 0), 0)/'[1]TOP SCORES'!F$5,0)</f>
        <v>0</v>
      </c>
      <c r="I135" s="7">
        <f>IFERROR(100*_xlfn.IFNA(VLOOKUP($B135,[1]KviZDarije6!$A$1:$K$1000, 6, 0), 0)/'[1]TOP SCORES'!G$5,0)</f>
        <v>0</v>
      </c>
      <c r="J135" s="7">
        <f>IFERROR(100*_xlfn.IFNA(VLOOKUP($B135,[1]KviZDarije7!$A$1:$K$1000, 6, 0), 0)/'[1]TOP SCORES'!H$5,0)</f>
        <v>0</v>
      </c>
      <c r="K135" s="7">
        <f>IFERROR(100*_xlfn.IFNA(VLOOKUP($B135,[1]KviZDarije8!$A$1:$K$1000, 6, 0), 0)/'[1]TOP SCORES'!I$5,0)</f>
        <v>0</v>
      </c>
    </row>
    <row r="136" spans="1:11" ht="15.75" x14ac:dyDescent="0.25">
      <c r="A136" s="1">
        <f ca="1">RANK(C136,C$2:C$998)</f>
        <v>133</v>
      </c>
      <c r="B136" s="10" t="s">
        <v>145</v>
      </c>
      <c r="C136" s="6" cm="1">
        <f t="array" aca="1" ref="C136" ca="1">SUM(LARGE(D136:M136,ROW(INDIRECT("1:7"))))</f>
        <v>66.666666666666671</v>
      </c>
      <c r="D136" s="7">
        <f>IFERROR(100*_xlfn.IFNA(VLOOKUP($B136,[1]KviZDarije1!$A$1:$K$1000, 6, 0), 0)/'[1]TOP SCORES'!B$5,0)</f>
        <v>66.666666666666671</v>
      </c>
      <c r="E136" s="7">
        <f>IFERROR(100*_xlfn.IFNA(VLOOKUP($B136,[1]KviZDarije2!$A$1:$K$1000, 6, 0), 0)/'[1]TOP SCORES'!C$5,0)</f>
        <v>0</v>
      </c>
      <c r="F136" s="7">
        <f>IFERROR(100*_xlfn.IFNA(VLOOKUP($B136,[1]KviZDarije3!$A$1:$K$1000, 6, 0), 0)/'[1]TOP SCORES'!D$5,0)</f>
        <v>0</v>
      </c>
      <c r="G136" s="7">
        <f>IFERROR(100*_xlfn.IFNA(VLOOKUP($B136,[1]KviZDarije4!$A$1:$K$1000, 6, 0), 0)/'[1]TOP SCORES'!E$5,0)</f>
        <v>0</v>
      </c>
      <c r="H136" s="7">
        <f>IFERROR(100*_xlfn.IFNA(VLOOKUP($B136,[1]KviZDarije5!$A$1:$K$1000, 6, 0), 0)/'[1]TOP SCORES'!F$5,0)</f>
        <v>0</v>
      </c>
      <c r="I136" s="7">
        <f>IFERROR(100*_xlfn.IFNA(VLOOKUP($B136,[1]KviZDarije6!$A$1:$K$1000, 6, 0), 0)/'[1]TOP SCORES'!G$5,0)</f>
        <v>0</v>
      </c>
      <c r="J136" s="7">
        <f>IFERROR(100*_xlfn.IFNA(VLOOKUP($B136,[1]KviZDarije7!$A$1:$K$1000, 6, 0), 0)/'[1]TOP SCORES'!H$5,0)</f>
        <v>0</v>
      </c>
      <c r="K136" s="7">
        <f>IFERROR(100*_xlfn.IFNA(VLOOKUP($B136,[1]KviZDarije8!$A$1:$K$1000, 6, 0), 0)/'[1]TOP SCORES'!I$5,0)</f>
        <v>0</v>
      </c>
    </row>
    <row r="137" spans="1:11" ht="15.75" x14ac:dyDescent="0.25">
      <c r="A137" s="1">
        <f ca="1">RANK(C137,C$2:C$998)</f>
        <v>133</v>
      </c>
      <c r="B137" s="11" t="s">
        <v>174</v>
      </c>
      <c r="C137" s="6" cm="1">
        <f t="array" aca="1" ref="C137" ca="1">SUM(LARGE(D137:M137,ROW(INDIRECT("1:7"))))</f>
        <v>66.666666666666671</v>
      </c>
      <c r="D137" s="7">
        <f>IFERROR(100*_xlfn.IFNA(VLOOKUP($B137,[1]KviZDarije1!$A$1:$K$1000, 6, 0), 0)/'[1]TOP SCORES'!B$5,0)</f>
        <v>66.666666666666671</v>
      </c>
      <c r="E137" s="7">
        <f>IFERROR(100*_xlfn.IFNA(VLOOKUP($B137,[1]KviZDarije2!$A$1:$K$1000, 6, 0), 0)/'[1]TOP SCORES'!C$5,0)</f>
        <v>0</v>
      </c>
      <c r="F137" s="7">
        <f>IFERROR(100*_xlfn.IFNA(VLOOKUP($B137,[1]KviZDarije3!$A$1:$K$1000, 6, 0), 0)/'[1]TOP SCORES'!D$5,0)</f>
        <v>0</v>
      </c>
      <c r="G137" s="7">
        <f>IFERROR(100*_xlfn.IFNA(VLOOKUP($B137,[1]KviZDarije4!$A$1:$K$1000, 6, 0), 0)/'[1]TOP SCORES'!E$5,0)</f>
        <v>0</v>
      </c>
      <c r="H137" s="7">
        <f>IFERROR(100*_xlfn.IFNA(VLOOKUP($B137,[1]KviZDarije5!$A$1:$K$1000, 6, 0), 0)/'[1]TOP SCORES'!F$5,0)</f>
        <v>0</v>
      </c>
      <c r="I137" s="7">
        <f>IFERROR(100*_xlfn.IFNA(VLOOKUP($B137,[1]KviZDarije6!$A$1:$K$1000, 6, 0), 0)/'[1]TOP SCORES'!G$5,0)</f>
        <v>0</v>
      </c>
      <c r="J137" s="7">
        <f>IFERROR(100*_xlfn.IFNA(VLOOKUP($B137,[1]KviZDarije7!$A$1:$K$1000, 6, 0), 0)/'[1]TOP SCORES'!H$5,0)</f>
        <v>0</v>
      </c>
      <c r="K137" s="7">
        <f>IFERROR(100*_xlfn.IFNA(VLOOKUP($B137,[1]KviZDarije8!$A$1:$K$1000, 6, 0), 0)/'[1]TOP SCORES'!I$5,0)</f>
        <v>0</v>
      </c>
    </row>
    <row r="138" spans="1:11" ht="15.75" x14ac:dyDescent="0.25">
      <c r="A138" s="1">
        <f ca="1">RANK(C138,C$2:C$998)</f>
        <v>133</v>
      </c>
      <c r="B138" s="11" t="s">
        <v>168</v>
      </c>
      <c r="C138" s="6" cm="1">
        <f t="array" aca="1" ref="C138" ca="1">SUM(LARGE(D138:M138,ROW(INDIRECT("1:7"))))</f>
        <v>66.666666666666671</v>
      </c>
      <c r="D138" s="7">
        <f>IFERROR(100*_xlfn.IFNA(VLOOKUP($B138,[1]KviZDarije1!$A$1:$K$1000, 6, 0), 0)/'[1]TOP SCORES'!B$5,0)</f>
        <v>66.666666666666671</v>
      </c>
      <c r="E138" s="7">
        <f>IFERROR(100*_xlfn.IFNA(VLOOKUP($B138,[1]KviZDarije2!$A$1:$K$1000, 6, 0), 0)/'[1]TOP SCORES'!C$5,0)</f>
        <v>0</v>
      </c>
      <c r="F138" s="7">
        <f>IFERROR(100*_xlfn.IFNA(VLOOKUP($B138,[1]KviZDarije3!$A$1:$K$1000, 6, 0), 0)/'[1]TOP SCORES'!D$5,0)</f>
        <v>0</v>
      </c>
      <c r="G138" s="7">
        <f>IFERROR(100*_xlfn.IFNA(VLOOKUP($B138,[1]KviZDarije4!$A$1:$K$1000, 6, 0), 0)/'[1]TOP SCORES'!E$5,0)</f>
        <v>0</v>
      </c>
      <c r="H138" s="7">
        <f>IFERROR(100*_xlfn.IFNA(VLOOKUP($B138,[1]KviZDarije5!$A$1:$K$1000, 6, 0), 0)/'[1]TOP SCORES'!F$5,0)</f>
        <v>0</v>
      </c>
      <c r="I138" s="7">
        <f>IFERROR(100*_xlfn.IFNA(VLOOKUP($B138,[1]KviZDarije6!$A$1:$K$1000, 6, 0), 0)/'[1]TOP SCORES'!G$5,0)</f>
        <v>0</v>
      </c>
      <c r="J138" s="7">
        <f>IFERROR(100*_xlfn.IFNA(VLOOKUP($B138,[1]KviZDarije7!$A$1:$K$1000, 6, 0), 0)/'[1]TOP SCORES'!H$5,0)</f>
        <v>0</v>
      </c>
      <c r="K138" s="7">
        <f>IFERROR(100*_xlfn.IFNA(VLOOKUP($B138,[1]KviZDarije8!$A$1:$K$1000, 6, 0), 0)/'[1]TOP SCORES'!I$5,0)</f>
        <v>0</v>
      </c>
    </row>
    <row r="139" spans="1:11" ht="15.75" x14ac:dyDescent="0.25">
      <c r="A139" s="1">
        <f ca="1">RANK(C139,C$2:C$998)</f>
        <v>133</v>
      </c>
      <c r="B139" s="11" t="s">
        <v>149</v>
      </c>
      <c r="C139" s="6" cm="1">
        <f t="array" aca="1" ref="C139" ca="1">SUM(LARGE(D139:M139,ROW(INDIRECT("1:7"))))</f>
        <v>66.666666666666671</v>
      </c>
      <c r="D139" s="7">
        <f>IFERROR(100*_xlfn.IFNA(VLOOKUP($B139,[1]KviZDarije1!$A$1:$K$1000, 6, 0), 0)/'[1]TOP SCORES'!B$5,0)</f>
        <v>66.666666666666671</v>
      </c>
      <c r="E139" s="7">
        <f>IFERROR(100*_xlfn.IFNA(VLOOKUP($B139,[1]KviZDarije2!$A$1:$K$1000, 6, 0), 0)/'[1]TOP SCORES'!C$5,0)</f>
        <v>0</v>
      </c>
      <c r="F139" s="7">
        <f>IFERROR(100*_xlfn.IFNA(VLOOKUP($B139,[1]KviZDarije3!$A$1:$K$1000, 6, 0), 0)/'[1]TOP SCORES'!D$5,0)</f>
        <v>0</v>
      </c>
      <c r="G139" s="7">
        <f>IFERROR(100*_xlfn.IFNA(VLOOKUP($B139,[1]KviZDarije4!$A$1:$K$1000, 6, 0), 0)/'[1]TOP SCORES'!E$5,0)</f>
        <v>0</v>
      </c>
      <c r="H139" s="7">
        <f>IFERROR(100*_xlfn.IFNA(VLOOKUP($B139,[1]KviZDarije5!$A$1:$K$1000, 6, 0), 0)/'[1]TOP SCORES'!F$5,0)</f>
        <v>0</v>
      </c>
      <c r="I139" s="7">
        <f>IFERROR(100*_xlfn.IFNA(VLOOKUP($B139,[1]KviZDarije6!$A$1:$K$1000, 6, 0), 0)/'[1]TOP SCORES'!G$5,0)</f>
        <v>0</v>
      </c>
      <c r="J139" s="7">
        <f>IFERROR(100*_xlfn.IFNA(VLOOKUP($B139,[1]KviZDarije7!$A$1:$K$1000, 6, 0), 0)/'[1]TOP SCORES'!H$5,0)</f>
        <v>0</v>
      </c>
      <c r="K139" s="7">
        <f>IFERROR(100*_xlfn.IFNA(VLOOKUP($B139,[1]KviZDarije8!$A$1:$K$1000, 6, 0), 0)/'[1]TOP SCORES'!I$5,0)</f>
        <v>0</v>
      </c>
    </row>
    <row r="140" spans="1:11" ht="15.75" x14ac:dyDescent="0.25">
      <c r="A140" s="1">
        <f ca="1">RANK(C140,C$2:C$998)</f>
        <v>133</v>
      </c>
      <c r="B140" s="11" t="s">
        <v>159</v>
      </c>
      <c r="C140" s="6" cm="1">
        <f t="array" aca="1" ref="C140" ca="1">SUM(LARGE(D140:M140,ROW(INDIRECT("1:7"))))</f>
        <v>66.666666666666671</v>
      </c>
      <c r="D140" s="7">
        <f>IFERROR(100*_xlfn.IFNA(VLOOKUP($B140,[1]KviZDarije1!$A$1:$K$1000, 6, 0), 0)/'[1]TOP SCORES'!B$5,0)</f>
        <v>66.666666666666671</v>
      </c>
      <c r="E140" s="7">
        <f>IFERROR(100*_xlfn.IFNA(VLOOKUP($B140,[1]KviZDarije2!$A$1:$K$1000, 6, 0), 0)/'[1]TOP SCORES'!C$5,0)</f>
        <v>0</v>
      </c>
      <c r="F140" s="7">
        <f>IFERROR(100*_xlfn.IFNA(VLOOKUP($B140,[1]KviZDarije3!$A$1:$K$1000, 6, 0), 0)/'[1]TOP SCORES'!D$5,0)</f>
        <v>0</v>
      </c>
      <c r="G140" s="7">
        <f>IFERROR(100*_xlfn.IFNA(VLOOKUP($B140,[1]KviZDarije4!$A$1:$K$1000, 6, 0), 0)/'[1]TOP SCORES'!E$5,0)</f>
        <v>0</v>
      </c>
      <c r="H140" s="7">
        <f>IFERROR(100*_xlfn.IFNA(VLOOKUP($B140,[1]KviZDarije5!$A$1:$K$1000, 6, 0), 0)/'[1]TOP SCORES'!F$5,0)</f>
        <v>0</v>
      </c>
      <c r="I140" s="7">
        <f>IFERROR(100*_xlfn.IFNA(VLOOKUP($B140,[1]KviZDarije6!$A$1:$K$1000, 6, 0), 0)/'[1]TOP SCORES'!G$5,0)</f>
        <v>0</v>
      </c>
      <c r="J140" s="7">
        <f>IFERROR(100*_xlfn.IFNA(VLOOKUP($B140,[1]KviZDarije7!$A$1:$K$1000, 6, 0), 0)/'[1]TOP SCORES'!H$5,0)</f>
        <v>0</v>
      </c>
      <c r="K140" s="7">
        <f>IFERROR(100*_xlfn.IFNA(VLOOKUP($B140,[1]KviZDarije8!$A$1:$K$1000, 6, 0), 0)/'[1]TOP SCORES'!I$5,0)</f>
        <v>0</v>
      </c>
    </row>
    <row r="141" spans="1:11" ht="15.75" x14ac:dyDescent="0.25">
      <c r="A141" s="1">
        <f ca="1">RANK(C141,C$2:C$998)</f>
        <v>140</v>
      </c>
      <c r="B141" s="11" t="s">
        <v>155</v>
      </c>
      <c r="C141" s="6" cm="1">
        <f t="array" aca="1" ref="C141" ca="1">SUM(LARGE(D141:M141,ROW(INDIRECT("1:7"))))</f>
        <v>60</v>
      </c>
      <c r="D141" s="7">
        <f>IFERROR(100*_xlfn.IFNA(VLOOKUP($B141,[1]KviZDarije1!$A$1:$K$1000, 6, 0), 0)/'[1]TOP SCORES'!B$5,0)</f>
        <v>0</v>
      </c>
      <c r="E141" s="7">
        <f>IFERROR(100*_xlfn.IFNA(VLOOKUP($B141,[1]KviZDarije2!$A$1:$K$1000, 6, 0), 0)/'[1]TOP SCORES'!C$5,0)</f>
        <v>0</v>
      </c>
      <c r="F141" s="7">
        <f>IFERROR(100*_xlfn.IFNA(VLOOKUP($B141,[1]KviZDarije3!$A$1:$K$1000, 6, 0), 0)/'[1]TOP SCORES'!D$5,0)</f>
        <v>0</v>
      </c>
      <c r="G141" s="7">
        <f>IFERROR(100*_xlfn.IFNA(VLOOKUP($B141,[1]KviZDarije4!$A$1:$K$1000, 6, 0), 0)/'[1]TOP SCORES'!E$5,0)</f>
        <v>0</v>
      </c>
      <c r="H141" s="7">
        <f>IFERROR(100*_xlfn.IFNA(VLOOKUP($B141,[1]KviZDarije5!$A$1:$K$1000, 6, 0), 0)/'[1]TOP SCORES'!F$5,0)</f>
        <v>60</v>
      </c>
      <c r="I141" s="7">
        <f>IFERROR(100*_xlfn.IFNA(VLOOKUP($B141,[1]KviZDarije6!$A$1:$K$1000, 6, 0), 0)/'[1]TOP SCORES'!G$5,0)</f>
        <v>0</v>
      </c>
      <c r="J141" s="7">
        <f>IFERROR(100*_xlfn.IFNA(VLOOKUP($B141,[1]KviZDarije7!$A$1:$K$1000, 6, 0), 0)/'[1]TOP SCORES'!H$5,0)</f>
        <v>0</v>
      </c>
      <c r="K141" s="7">
        <f>IFERROR(100*_xlfn.IFNA(VLOOKUP($B141,[1]KviZDarije8!$A$1:$K$1000, 6, 0), 0)/'[1]TOP SCORES'!I$5,0)</f>
        <v>0</v>
      </c>
    </row>
    <row r="142" spans="1:11" ht="15.75" x14ac:dyDescent="0.25">
      <c r="A142" s="1">
        <f ca="1">RANK(C142,C$2:C$998)</f>
        <v>140</v>
      </c>
      <c r="B142" s="11" t="s">
        <v>160</v>
      </c>
      <c r="C142" s="6" cm="1">
        <f t="array" aca="1" ref="C142" ca="1">SUM(LARGE(D142:M142,ROW(INDIRECT("1:7"))))</f>
        <v>60</v>
      </c>
      <c r="D142" s="7">
        <f>IFERROR(100*_xlfn.IFNA(VLOOKUP($B142,[1]KviZDarije1!$A$1:$K$1000, 6, 0), 0)/'[1]TOP SCORES'!B$5,0)</f>
        <v>0</v>
      </c>
      <c r="E142" s="7">
        <f>IFERROR(100*_xlfn.IFNA(VLOOKUP($B142,[1]KviZDarije2!$A$1:$K$1000, 6, 0), 0)/'[1]TOP SCORES'!C$5,0)</f>
        <v>0</v>
      </c>
      <c r="F142" s="7">
        <f>IFERROR(100*_xlfn.IFNA(VLOOKUP($B142,[1]KviZDarije3!$A$1:$K$1000, 6, 0), 0)/'[1]TOP SCORES'!D$5,0)</f>
        <v>0</v>
      </c>
      <c r="G142" s="7">
        <f>IFERROR(100*_xlfn.IFNA(VLOOKUP($B142,[1]KviZDarije4!$A$1:$K$1000, 6, 0), 0)/'[1]TOP SCORES'!E$5,0)</f>
        <v>0</v>
      </c>
      <c r="H142" s="7">
        <f>IFERROR(100*_xlfn.IFNA(VLOOKUP($B142,[1]KviZDarije5!$A$1:$K$1000, 6, 0), 0)/'[1]TOP SCORES'!F$5,0)</f>
        <v>60</v>
      </c>
      <c r="I142" s="7">
        <f>IFERROR(100*_xlfn.IFNA(VLOOKUP($B142,[1]KviZDarije6!$A$1:$K$1000, 6, 0), 0)/'[1]TOP SCORES'!G$5,0)</f>
        <v>0</v>
      </c>
      <c r="J142" s="7">
        <f>IFERROR(100*_xlfn.IFNA(VLOOKUP($B142,[1]KviZDarije7!$A$1:$K$1000, 6, 0), 0)/'[1]TOP SCORES'!H$5,0)</f>
        <v>0</v>
      </c>
      <c r="K142" s="7">
        <f>IFERROR(100*_xlfn.IFNA(VLOOKUP($B142,[1]KviZDarije8!$A$1:$K$1000, 6, 0), 0)/'[1]TOP SCORES'!I$5,0)</f>
        <v>0</v>
      </c>
    </row>
    <row r="143" spans="1:11" ht="15.75" x14ac:dyDescent="0.25">
      <c r="A143" s="1">
        <f ca="1">RANK(C143,C$2:C$998)</f>
        <v>142</v>
      </c>
      <c r="B143" s="11" t="s">
        <v>176</v>
      </c>
      <c r="C143" s="6" cm="1">
        <f t="array" aca="1" ref="C143" ca="1">SUM(LARGE(D143:M143,ROW(INDIRECT("1:7"))))</f>
        <v>58.333333333333336</v>
      </c>
      <c r="D143" s="7">
        <f>IFERROR(100*_xlfn.IFNA(VLOOKUP($B143,[1]KviZDarije1!$A$1:$K$1000, 6, 0), 0)/'[1]TOP SCORES'!B$5,0)</f>
        <v>58.333333333333336</v>
      </c>
      <c r="E143" s="7">
        <f>IFERROR(100*_xlfn.IFNA(VLOOKUP($B143,[1]KviZDarije2!$A$1:$K$1000, 6, 0), 0)/'[1]TOP SCORES'!C$5,0)</f>
        <v>0</v>
      </c>
      <c r="F143" s="7">
        <f>IFERROR(100*_xlfn.IFNA(VLOOKUP($B143,[1]KviZDarije3!$A$1:$K$1000, 6, 0), 0)/'[1]TOP SCORES'!D$5,0)</f>
        <v>0</v>
      </c>
      <c r="G143" s="7">
        <f>IFERROR(100*_xlfn.IFNA(VLOOKUP($B143,[1]KviZDarije4!$A$1:$K$1000, 6, 0), 0)/'[1]TOP SCORES'!E$5,0)</f>
        <v>0</v>
      </c>
      <c r="H143" s="7">
        <f>IFERROR(100*_xlfn.IFNA(VLOOKUP($B143,[1]KviZDarije5!$A$1:$K$1000, 6, 0), 0)/'[1]TOP SCORES'!F$5,0)</f>
        <v>0</v>
      </c>
      <c r="I143" s="7">
        <f>IFERROR(100*_xlfn.IFNA(VLOOKUP($B143,[1]KviZDarije6!$A$1:$K$1000, 6, 0), 0)/'[1]TOP SCORES'!G$5,0)</f>
        <v>0</v>
      </c>
      <c r="J143" s="7">
        <f>IFERROR(100*_xlfn.IFNA(VLOOKUP($B143,[1]KviZDarije7!$A$1:$K$1000, 6, 0), 0)/'[1]TOP SCORES'!H$5,0)</f>
        <v>0</v>
      </c>
      <c r="K143" s="7">
        <f>IFERROR(100*_xlfn.IFNA(VLOOKUP($B143,[1]KviZDarije8!$A$1:$K$1000, 6, 0), 0)/'[1]TOP SCORES'!I$5,0)</f>
        <v>0</v>
      </c>
    </row>
    <row r="144" spans="1:11" ht="15.75" x14ac:dyDescent="0.25">
      <c r="A144" s="1">
        <f ca="1">RANK(C144,C$2:C$998)</f>
        <v>142</v>
      </c>
      <c r="B144" s="11" t="s">
        <v>188</v>
      </c>
      <c r="C144" s="6" cm="1">
        <f t="array" aca="1" ref="C144" ca="1">SUM(LARGE(D144:M144,ROW(INDIRECT("1:7"))))</f>
        <v>58.333333333333336</v>
      </c>
      <c r="D144" s="7">
        <f>IFERROR(100*_xlfn.IFNA(VLOOKUP($B144,[1]KviZDarije1!$A$1:$K$1000, 6, 0), 0)/'[1]TOP SCORES'!B$5,0)</f>
        <v>58.333333333333336</v>
      </c>
      <c r="E144" s="7">
        <f>IFERROR(100*_xlfn.IFNA(VLOOKUP($B144,[1]KviZDarije2!$A$1:$K$1000, 6, 0), 0)/'[1]TOP SCORES'!C$5,0)</f>
        <v>0</v>
      </c>
      <c r="F144" s="7">
        <f>IFERROR(100*_xlfn.IFNA(VLOOKUP($B144,[1]KviZDarije3!$A$1:$K$1000, 6, 0), 0)/'[1]TOP SCORES'!D$5,0)</f>
        <v>0</v>
      </c>
      <c r="G144" s="7">
        <f>IFERROR(100*_xlfn.IFNA(VLOOKUP($B144,[1]KviZDarije4!$A$1:$K$1000, 6, 0), 0)/'[1]TOP SCORES'!E$5,0)</f>
        <v>0</v>
      </c>
      <c r="H144" s="7">
        <f>IFERROR(100*_xlfn.IFNA(VLOOKUP($B144,[1]KviZDarije5!$A$1:$K$1000, 6, 0), 0)/'[1]TOP SCORES'!F$5,0)</f>
        <v>0</v>
      </c>
      <c r="I144" s="7">
        <f>IFERROR(100*_xlfn.IFNA(VLOOKUP($B144,[1]KviZDarije6!$A$1:$K$1000, 6, 0), 0)/'[1]TOP SCORES'!G$5,0)</f>
        <v>0</v>
      </c>
      <c r="J144" s="7">
        <f>IFERROR(100*_xlfn.IFNA(VLOOKUP($B144,[1]KviZDarije7!$A$1:$K$1000, 6, 0), 0)/'[1]TOP SCORES'!H$5,0)</f>
        <v>0</v>
      </c>
      <c r="K144" s="7">
        <f>IFERROR(100*_xlfn.IFNA(VLOOKUP($B144,[1]KviZDarije8!$A$1:$K$1000, 6, 0), 0)/'[1]TOP SCORES'!I$5,0)</f>
        <v>0</v>
      </c>
    </row>
    <row r="145" spans="1:11" ht="15.75" x14ac:dyDescent="0.25">
      <c r="A145" s="1">
        <f ca="1">RANK(C145,C$2:C$998)</f>
        <v>142</v>
      </c>
      <c r="B145" s="11" t="s">
        <v>175</v>
      </c>
      <c r="C145" s="6" cm="1">
        <f t="array" aca="1" ref="C145" ca="1">SUM(LARGE(D145:M145,ROW(INDIRECT("1:7"))))</f>
        <v>58.333333333333336</v>
      </c>
      <c r="D145" s="7">
        <f>IFERROR(100*_xlfn.IFNA(VLOOKUP($B145,[1]KviZDarije1!$A$1:$K$1000, 6, 0), 0)/'[1]TOP SCORES'!B$5,0)</f>
        <v>58.333333333333336</v>
      </c>
      <c r="E145" s="7">
        <f>IFERROR(100*_xlfn.IFNA(VLOOKUP($B145,[1]KviZDarije2!$A$1:$K$1000, 6, 0), 0)/'[1]TOP SCORES'!C$5,0)</f>
        <v>0</v>
      </c>
      <c r="F145" s="7">
        <f>IFERROR(100*_xlfn.IFNA(VLOOKUP($B145,[1]KviZDarije3!$A$1:$K$1000, 6, 0), 0)/'[1]TOP SCORES'!D$5,0)</f>
        <v>0</v>
      </c>
      <c r="G145" s="7">
        <f>IFERROR(100*_xlfn.IFNA(VLOOKUP($B145,[1]KviZDarije4!$A$1:$K$1000, 6, 0), 0)/'[1]TOP SCORES'!E$5,0)</f>
        <v>0</v>
      </c>
      <c r="H145" s="7">
        <f>IFERROR(100*_xlfn.IFNA(VLOOKUP($B145,[1]KviZDarije5!$A$1:$K$1000, 6, 0), 0)/'[1]TOP SCORES'!F$5,0)</f>
        <v>0</v>
      </c>
      <c r="I145" s="7">
        <f>IFERROR(100*_xlfn.IFNA(VLOOKUP($B145,[1]KviZDarije6!$A$1:$K$1000, 6, 0), 0)/'[1]TOP SCORES'!G$5,0)</f>
        <v>0</v>
      </c>
      <c r="J145" s="7">
        <f>IFERROR(100*_xlfn.IFNA(VLOOKUP($B145,[1]KviZDarije7!$A$1:$K$1000, 6, 0), 0)/'[1]TOP SCORES'!H$5,0)</f>
        <v>0</v>
      </c>
      <c r="K145" s="7">
        <f>IFERROR(100*_xlfn.IFNA(VLOOKUP($B145,[1]KviZDarije8!$A$1:$K$1000, 6, 0), 0)/'[1]TOP SCORES'!I$5,0)</f>
        <v>0</v>
      </c>
    </row>
    <row r="146" spans="1:11" ht="15.75" x14ac:dyDescent="0.25">
      <c r="A146" s="1">
        <f ca="1">RANK(C146,C$2:C$998)</f>
        <v>145</v>
      </c>
      <c r="B146" s="11" t="s">
        <v>172</v>
      </c>
      <c r="C146" s="6" cm="1">
        <f t="array" aca="1" ref="C146" ca="1">SUM(LARGE(D146:M146,ROW(INDIRECT("1:7"))))</f>
        <v>57.142857142857146</v>
      </c>
      <c r="D146" s="7">
        <f>IFERROR(100*_xlfn.IFNA(VLOOKUP($B146,[1]KviZDarije1!$A$1:$K$1000, 6, 0), 0)/'[1]TOP SCORES'!B$5,0)</f>
        <v>0</v>
      </c>
      <c r="E146" s="7">
        <f>IFERROR(100*_xlfn.IFNA(VLOOKUP($B146,[1]KviZDarije2!$A$1:$K$1000, 6, 0), 0)/'[1]TOP SCORES'!C$5,0)</f>
        <v>0</v>
      </c>
      <c r="F146" s="7">
        <f>IFERROR(100*_xlfn.IFNA(VLOOKUP($B146,[1]KviZDarije3!$A$1:$K$1000, 6, 0), 0)/'[1]TOP SCORES'!D$5,0)</f>
        <v>57.142857142857146</v>
      </c>
      <c r="G146" s="7">
        <f>IFERROR(100*_xlfn.IFNA(VLOOKUP($B146,[1]KviZDarije4!$A$1:$K$1000, 6, 0), 0)/'[1]TOP SCORES'!E$5,0)</f>
        <v>0</v>
      </c>
      <c r="H146" s="7">
        <f>IFERROR(100*_xlfn.IFNA(VLOOKUP($B146,[1]KviZDarije5!$A$1:$K$1000, 6, 0), 0)/'[1]TOP SCORES'!F$5,0)</f>
        <v>0</v>
      </c>
      <c r="I146" s="7">
        <f>IFERROR(100*_xlfn.IFNA(VLOOKUP($B146,[1]KviZDarije6!$A$1:$K$1000, 6, 0), 0)/'[1]TOP SCORES'!G$5,0)</f>
        <v>0</v>
      </c>
      <c r="J146" s="7">
        <f>IFERROR(100*_xlfn.IFNA(VLOOKUP($B146,[1]KviZDarije7!$A$1:$K$1000, 6, 0), 0)/'[1]TOP SCORES'!H$5,0)</f>
        <v>0</v>
      </c>
      <c r="K146" s="7">
        <f>IFERROR(100*_xlfn.IFNA(VLOOKUP($B146,[1]KviZDarije8!$A$1:$K$1000, 6, 0), 0)/'[1]TOP SCORES'!I$5,0)</f>
        <v>0</v>
      </c>
    </row>
    <row r="147" spans="1:11" ht="15.75" x14ac:dyDescent="0.25">
      <c r="A147" s="1">
        <f ca="1">RANK(C147,C$2:C$998)</f>
        <v>145</v>
      </c>
      <c r="B147" s="11" t="s">
        <v>180</v>
      </c>
      <c r="C147" s="6" cm="1">
        <f t="array" aca="1" ref="C147" ca="1">SUM(LARGE(D147:M147,ROW(INDIRECT("1:7"))))</f>
        <v>57.142857142857146</v>
      </c>
      <c r="D147" s="7">
        <f>IFERROR(100*_xlfn.IFNA(VLOOKUP($B147,[1]KviZDarije1!$A$1:$K$1000, 6, 0), 0)/'[1]TOP SCORES'!B$5,0)</f>
        <v>0</v>
      </c>
      <c r="E147" s="7">
        <f>IFERROR(100*_xlfn.IFNA(VLOOKUP($B147,[1]KviZDarije2!$A$1:$K$1000, 6, 0), 0)/'[1]TOP SCORES'!C$5,0)</f>
        <v>0</v>
      </c>
      <c r="F147" s="7">
        <f>IFERROR(100*_xlfn.IFNA(VLOOKUP($B147,[1]KviZDarije3!$A$1:$K$1000, 6, 0), 0)/'[1]TOP SCORES'!D$5,0)</f>
        <v>0</v>
      </c>
      <c r="G147" s="7">
        <f>IFERROR(100*_xlfn.IFNA(VLOOKUP($B147,[1]KviZDarije4!$A$1:$K$1000, 6, 0), 0)/'[1]TOP SCORES'!E$5,0)</f>
        <v>57.142857142857146</v>
      </c>
      <c r="H147" s="7">
        <f>IFERROR(100*_xlfn.IFNA(VLOOKUP($B147,[1]KviZDarije5!$A$1:$K$1000, 6, 0), 0)/'[1]TOP SCORES'!F$5,0)</f>
        <v>0</v>
      </c>
      <c r="I147" s="7">
        <f>IFERROR(100*_xlfn.IFNA(VLOOKUP($B147,[1]KviZDarije6!$A$1:$K$1000, 6, 0), 0)/'[1]TOP SCORES'!G$5,0)</f>
        <v>0</v>
      </c>
      <c r="J147" s="7">
        <f>IFERROR(100*_xlfn.IFNA(VLOOKUP($B147,[1]KviZDarije7!$A$1:$K$1000, 6, 0), 0)/'[1]TOP SCORES'!H$5,0)</f>
        <v>0</v>
      </c>
      <c r="K147" s="7">
        <f>IFERROR(100*_xlfn.IFNA(VLOOKUP($B147,[1]KviZDarije8!$A$1:$K$1000, 6, 0), 0)/'[1]TOP SCORES'!I$5,0)</f>
        <v>0</v>
      </c>
    </row>
    <row r="148" spans="1:11" ht="15.75" x14ac:dyDescent="0.25">
      <c r="A148" s="1">
        <f ca="1">RANK(C148,C$2:C$998)</f>
        <v>145</v>
      </c>
      <c r="B148" s="11" t="s">
        <v>183</v>
      </c>
      <c r="C148" s="6" cm="1">
        <f t="array" aca="1" ref="C148" ca="1">SUM(LARGE(D148:M148,ROW(INDIRECT("1:7"))))</f>
        <v>57.142857142857146</v>
      </c>
      <c r="D148" s="7">
        <f>IFERROR(100*_xlfn.IFNA(VLOOKUP($B148,[1]KviZDarije1!$A$1:$K$1000, 6, 0), 0)/'[1]TOP SCORES'!B$5,0)</f>
        <v>0</v>
      </c>
      <c r="E148" s="7">
        <f>IFERROR(100*_xlfn.IFNA(VLOOKUP($B148,[1]KviZDarije2!$A$1:$K$1000, 6, 0), 0)/'[1]TOP SCORES'!C$5,0)</f>
        <v>0</v>
      </c>
      <c r="F148" s="7">
        <f>IFERROR(100*_xlfn.IFNA(VLOOKUP($B148,[1]KviZDarije3!$A$1:$K$1000, 6, 0), 0)/'[1]TOP SCORES'!D$5,0)</f>
        <v>0</v>
      </c>
      <c r="G148" s="7">
        <f>IFERROR(100*_xlfn.IFNA(VLOOKUP($B148,[1]KviZDarije4!$A$1:$K$1000, 6, 0), 0)/'[1]TOP SCORES'!E$5,0)</f>
        <v>57.142857142857146</v>
      </c>
      <c r="H148" s="7">
        <f>IFERROR(100*_xlfn.IFNA(VLOOKUP($B148,[1]KviZDarije5!$A$1:$K$1000, 6, 0), 0)/'[1]TOP SCORES'!F$5,0)</f>
        <v>0</v>
      </c>
      <c r="I148" s="7">
        <f>IFERROR(100*_xlfn.IFNA(VLOOKUP($B148,[1]KviZDarije6!$A$1:$K$1000, 6, 0), 0)/'[1]TOP SCORES'!G$5,0)</f>
        <v>0</v>
      </c>
      <c r="J148" s="7">
        <f>IFERROR(100*_xlfn.IFNA(VLOOKUP($B148,[1]KviZDarije7!$A$1:$K$1000, 6, 0), 0)/'[1]TOP SCORES'!H$5,0)</f>
        <v>0</v>
      </c>
      <c r="K148" s="7">
        <f>IFERROR(100*_xlfn.IFNA(VLOOKUP($B148,[1]KviZDarije8!$A$1:$K$1000, 6, 0), 0)/'[1]TOP SCORES'!I$5,0)</f>
        <v>0</v>
      </c>
    </row>
    <row r="149" spans="1:11" ht="15.75" x14ac:dyDescent="0.25">
      <c r="A149" s="1">
        <f ca="1">RANK(C149,C$2:C$998)</f>
        <v>148</v>
      </c>
      <c r="B149" s="10" t="s">
        <v>151</v>
      </c>
      <c r="C149" s="6" cm="1">
        <f t="array" aca="1" ref="C149" ca="1">SUM(LARGE(D149:M149,ROW(INDIRECT("1:7"))))</f>
        <v>53.333333333333336</v>
      </c>
      <c r="D149" s="7">
        <f>IFERROR(100*_xlfn.IFNA(VLOOKUP($B149,[1]KviZDarije1!$A$1:$K$1000, 6, 0), 0)/'[1]TOP SCORES'!B$5,0)</f>
        <v>0</v>
      </c>
      <c r="E149" s="7">
        <f>IFERROR(100*_xlfn.IFNA(VLOOKUP($B149,[1]KviZDarije2!$A$1:$K$1000, 6, 0), 0)/'[1]TOP SCORES'!C$5,0)</f>
        <v>0</v>
      </c>
      <c r="F149" s="7">
        <f>IFERROR(100*_xlfn.IFNA(VLOOKUP($B149,[1]KviZDarije3!$A$1:$K$1000, 6, 0), 0)/'[1]TOP SCORES'!D$5,0)</f>
        <v>0</v>
      </c>
      <c r="G149" s="7">
        <f>IFERROR(100*_xlfn.IFNA(VLOOKUP($B149,[1]KviZDarije4!$A$1:$K$1000, 6, 0), 0)/'[1]TOP SCORES'!E$5,0)</f>
        <v>0</v>
      </c>
      <c r="H149" s="7">
        <f>IFERROR(100*_xlfn.IFNA(VLOOKUP($B149,[1]KviZDarije5!$A$1:$K$1000, 6, 0), 0)/'[1]TOP SCORES'!F$5,0)</f>
        <v>53.333333333333336</v>
      </c>
      <c r="I149" s="7">
        <f>IFERROR(100*_xlfn.IFNA(VLOOKUP($B149,[1]KviZDarije6!$A$1:$K$1000, 6, 0), 0)/'[1]TOP SCORES'!G$5,0)</f>
        <v>0</v>
      </c>
      <c r="J149" s="7">
        <f>IFERROR(100*_xlfn.IFNA(VLOOKUP($B149,[1]KviZDarije7!$A$1:$K$1000, 6, 0), 0)/'[1]TOP SCORES'!H$5,0)</f>
        <v>0</v>
      </c>
      <c r="K149" s="7">
        <f>IFERROR(100*_xlfn.IFNA(VLOOKUP($B149,[1]KviZDarije8!$A$1:$K$1000, 6, 0), 0)/'[1]TOP SCORES'!I$5,0)</f>
        <v>0</v>
      </c>
    </row>
    <row r="150" spans="1:11" ht="15.75" x14ac:dyDescent="0.25">
      <c r="A150" s="1">
        <f ca="1">RANK(C150,C$2:C$998)</f>
        <v>149</v>
      </c>
      <c r="B150" s="10" t="s">
        <v>166</v>
      </c>
      <c r="C150" s="6" cm="1">
        <f t="array" aca="1" ref="C150" ca="1">SUM(LARGE(D150:M150,ROW(INDIRECT("1:7"))))</f>
        <v>50</v>
      </c>
      <c r="D150" s="7">
        <f>IFERROR(100*_xlfn.IFNA(VLOOKUP($B150,[1]KviZDarije1!$A$1:$K$1000, 6, 0), 0)/'[1]TOP SCORES'!B$5,0)</f>
        <v>50</v>
      </c>
      <c r="E150" s="7">
        <f>IFERROR(100*_xlfn.IFNA(VLOOKUP($B150,[1]KviZDarije2!$A$1:$K$1000, 6, 0), 0)/'[1]TOP SCORES'!C$5,0)</f>
        <v>0</v>
      </c>
      <c r="F150" s="7">
        <f>IFERROR(100*_xlfn.IFNA(VLOOKUP($B150,[1]KviZDarije3!$A$1:$K$1000, 6, 0), 0)/'[1]TOP SCORES'!D$5,0)</f>
        <v>0</v>
      </c>
      <c r="G150" s="7">
        <f>IFERROR(100*_xlfn.IFNA(VLOOKUP($B150,[1]KviZDarije4!$A$1:$K$1000, 6, 0), 0)/'[1]TOP SCORES'!E$5,0)</f>
        <v>0</v>
      </c>
      <c r="H150" s="7">
        <f>IFERROR(100*_xlfn.IFNA(VLOOKUP($B150,[1]KviZDarije5!$A$1:$K$1000, 6, 0), 0)/'[1]TOP SCORES'!F$5,0)</f>
        <v>0</v>
      </c>
      <c r="I150" s="7">
        <f>IFERROR(100*_xlfn.IFNA(VLOOKUP($B150,[1]KviZDarije6!$A$1:$K$1000, 6, 0), 0)/'[1]TOP SCORES'!G$5,0)</f>
        <v>0</v>
      </c>
      <c r="J150" s="7">
        <f>IFERROR(100*_xlfn.IFNA(VLOOKUP($B150,[1]KviZDarije7!$A$1:$K$1000, 6, 0), 0)/'[1]TOP SCORES'!H$5,0)</f>
        <v>0</v>
      </c>
      <c r="K150" s="7">
        <f>IFERROR(100*_xlfn.IFNA(VLOOKUP($B150,[1]KviZDarije8!$A$1:$K$1000, 6, 0), 0)/'[1]TOP SCORES'!I$5,0)</f>
        <v>0</v>
      </c>
    </row>
    <row r="151" spans="1:11" ht="15.75" x14ac:dyDescent="0.25">
      <c r="A151" s="1">
        <f ca="1">RANK(C151,C$2:C$998)</f>
        <v>149</v>
      </c>
      <c r="B151" s="10" t="s">
        <v>197</v>
      </c>
      <c r="C151" s="6" cm="1">
        <f t="array" aca="1" ref="C151" ca="1">SUM(LARGE(D151:M151,ROW(INDIRECT("1:7"))))</f>
        <v>50</v>
      </c>
      <c r="D151" s="7">
        <f>IFERROR(100*_xlfn.IFNA(VLOOKUP($B151,[1]KviZDarije1!$A$1:$K$1000, 6, 0), 0)/'[1]TOP SCORES'!B$5,0)</f>
        <v>50</v>
      </c>
      <c r="E151" s="7">
        <f>IFERROR(100*_xlfn.IFNA(VLOOKUP($B151,[1]KviZDarije2!$A$1:$K$1000, 6, 0), 0)/'[1]TOP SCORES'!C$5,0)</f>
        <v>0</v>
      </c>
      <c r="F151" s="7">
        <f>IFERROR(100*_xlfn.IFNA(VLOOKUP($B151,[1]KviZDarije3!$A$1:$K$1000, 6, 0), 0)/'[1]TOP SCORES'!D$5,0)</f>
        <v>0</v>
      </c>
      <c r="G151" s="7">
        <f>IFERROR(100*_xlfn.IFNA(VLOOKUP($B151,[1]KviZDarije4!$A$1:$K$1000, 6, 0), 0)/'[1]TOP SCORES'!E$5,0)</f>
        <v>0</v>
      </c>
      <c r="H151" s="7">
        <f>IFERROR(100*_xlfn.IFNA(VLOOKUP($B151,[1]KviZDarije5!$A$1:$K$1000, 6, 0), 0)/'[1]TOP SCORES'!F$5,0)</f>
        <v>0</v>
      </c>
      <c r="I151" s="7">
        <f>IFERROR(100*_xlfn.IFNA(VLOOKUP($B151,[1]KviZDarije6!$A$1:$K$1000, 6, 0), 0)/'[1]TOP SCORES'!G$5,0)</f>
        <v>0</v>
      </c>
      <c r="J151" s="7">
        <f>IFERROR(100*_xlfn.IFNA(VLOOKUP($B151,[1]KviZDarije7!$A$1:$K$1000, 6, 0), 0)/'[1]TOP SCORES'!H$5,0)</f>
        <v>0</v>
      </c>
      <c r="K151" s="7">
        <f>IFERROR(100*_xlfn.IFNA(VLOOKUP($B151,[1]KviZDarije8!$A$1:$K$1000, 6, 0), 0)/'[1]TOP SCORES'!I$5,0)</f>
        <v>0</v>
      </c>
    </row>
    <row r="152" spans="1:11" ht="15.75" x14ac:dyDescent="0.25">
      <c r="A152" s="1">
        <f ca="1">RANK(C152,C$2:C$998)</f>
        <v>149</v>
      </c>
      <c r="B152" s="11" t="s">
        <v>170</v>
      </c>
      <c r="C152" s="6" cm="1">
        <f t="array" aca="1" ref="C152" ca="1">SUM(LARGE(D152:M152,ROW(INDIRECT("1:7"))))</f>
        <v>50</v>
      </c>
      <c r="D152" s="7">
        <f>IFERROR(100*_xlfn.IFNA(VLOOKUP($B152,[1]KviZDarije1!$A$1:$K$1000, 6, 0), 0)/'[1]TOP SCORES'!B$5,0)</f>
        <v>0</v>
      </c>
      <c r="E152" s="7">
        <f>IFERROR(100*_xlfn.IFNA(VLOOKUP($B152,[1]KviZDarije2!$A$1:$K$1000, 6, 0), 0)/'[1]TOP SCORES'!C$5,0)</f>
        <v>50</v>
      </c>
      <c r="F152" s="7">
        <f>IFERROR(100*_xlfn.IFNA(VLOOKUP($B152,[1]KviZDarije3!$A$1:$K$1000, 6, 0), 0)/'[1]TOP SCORES'!D$5,0)</f>
        <v>0</v>
      </c>
      <c r="G152" s="7">
        <f>IFERROR(100*_xlfn.IFNA(VLOOKUP($B152,[1]KviZDarije4!$A$1:$K$1000, 6, 0), 0)/'[1]TOP SCORES'!E$5,0)</f>
        <v>0</v>
      </c>
      <c r="H152" s="7">
        <f>IFERROR(100*_xlfn.IFNA(VLOOKUP($B152,[1]KviZDarije5!$A$1:$K$1000, 6, 0), 0)/'[1]TOP SCORES'!F$5,0)</f>
        <v>0</v>
      </c>
      <c r="I152" s="7">
        <f>IFERROR(100*_xlfn.IFNA(VLOOKUP($B152,[1]KviZDarije6!$A$1:$K$1000, 6, 0), 0)/'[1]TOP SCORES'!G$5,0)</f>
        <v>0</v>
      </c>
      <c r="J152" s="7">
        <f>IFERROR(100*_xlfn.IFNA(VLOOKUP($B152,[1]KviZDarije7!$A$1:$K$1000, 6, 0), 0)/'[1]TOP SCORES'!H$5,0)</f>
        <v>0</v>
      </c>
      <c r="K152" s="7">
        <f>IFERROR(100*_xlfn.IFNA(VLOOKUP($B152,[1]KviZDarije8!$A$1:$K$1000, 6, 0), 0)/'[1]TOP SCORES'!I$5,0)</f>
        <v>0</v>
      </c>
    </row>
    <row r="153" spans="1:11" ht="15.75" x14ac:dyDescent="0.25">
      <c r="A153" s="1">
        <f ca="1">RANK(C153,C$2:C$998)</f>
        <v>149</v>
      </c>
      <c r="B153" s="11" t="s">
        <v>167</v>
      </c>
      <c r="C153" s="6" cm="1">
        <f t="array" aca="1" ref="C153" ca="1">SUM(LARGE(D153:M153,ROW(INDIRECT("1:7"))))</f>
        <v>50</v>
      </c>
      <c r="D153" s="7">
        <f>IFERROR(100*_xlfn.IFNA(VLOOKUP($B153,[1]KviZDarije1!$A$1:$K$1000, 6, 0), 0)/'[1]TOP SCORES'!B$5,0)</f>
        <v>0</v>
      </c>
      <c r="E153" s="7">
        <f>IFERROR(100*_xlfn.IFNA(VLOOKUP($B153,[1]KviZDarije2!$A$1:$K$1000, 6, 0), 0)/'[1]TOP SCORES'!C$5,0)</f>
        <v>0</v>
      </c>
      <c r="F153" s="7">
        <f>IFERROR(100*_xlfn.IFNA(VLOOKUP($B153,[1]KviZDarije3!$A$1:$K$1000, 6, 0), 0)/'[1]TOP SCORES'!D$5,0)</f>
        <v>35.714285714285715</v>
      </c>
      <c r="G153" s="7">
        <f>IFERROR(100*_xlfn.IFNA(VLOOKUP($B153,[1]KviZDarije4!$A$1:$K$1000, 6, 0), 0)/'[1]TOP SCORES'!E$5,0)</f>
        <v>14.285714285714286</v>
      </c>
      <c r="H153" s="7">
        <f>IFERROR(100*_xlfn.IFNA(VLOOKUP($B153,[1]KviZDarije5!$A$1:$K$1000, 6, 0), 0)/'[1]TOP SCORES'!F$5,0)</f>
        <v>0</v>
      </c>
      <c r="I153" s="7">
        <f>IFERROR(100*_xlfn.IFNA(VLOOKUP($B153,[1]KviZDarije6!$A$1:$K$1000, 6, 0), 0)/'[1]TOP SCORES'!G$5,0)</f>
        <v>0</v>
      </c>
      <c r="J153" s="7">
        <f>IFERROR(100*_xlfn.IFNA(VLOOKUP($B153,[1]KviZDarije7!$A$1:$K$1000, 6, 0), 0)/'[1]TOP SCORES'!H$5,0)</f>
        <v>0</v>
      </c>
      <c r="K153" s="7">
        <f>IFERROR(100*_xlfn.IFNA(VLOOKUP($B153,[1]KviZDarije8!$A$1:$K$1000, 6, 0), 0)/'[1]TOP SCORES'!I$5,0)</f>
        <v>0</v>
      </c>
    </row>
    <row r="154" spans="1:11" ht="15.75" x14ac:dyDescent="0.25">
      <c r="A154" s="1">
        <f ca="1">RANK(C154,C$2:C$998)</f>
        <v>153</v>
      </c>
      <c r="B154" s="11" t="s">
        <v>169</v>
      </c>
      <c r="C154" s="6" cm="1">
        <f t="array" aca="1" ref="C154" ca="1">SUM(LARGE(D154:M154,ROW(INDIRECT("1:7"))))</f>
        <v>48.571428571428569</v>
      </c>
      <c r="D154" s="7">
        <f>IFERROR(100*_xlfn.IFNA(VLOOKUP($B154,[1]KviZDarije1!$A$1:$K$1000, 6, 0), 0)/'[1]TOP SCORES'!B$5,0)</f>
        <v>0</v>
      </c>
      <c r="E154" s="7">
        <f>IFERROR(100*_xlfn.IFNA(VLOOKUP($B154,[1]KviZDarije2!$A$1:$K$1000, 6, 0), 0)/'[1]TOP SCORES'!C$5,0)</f>
        <v>0</v>
      </c>
      <c r="F154" s="7">
        <f>IFERROR(100*_xlfn.IFNA(VLOOKUP($B154,[1]KviZDarije3!$A$1:$K$1000, 6, 0), 0)/'[1]TOP SCORES'!D$5,0)</f>
        <v>28.571428571428573</v>
      </c>
      <c r="G154" s="7">
        <f>IFERROR(100*_xlfn.IFNA(VLOOKUP($B154,[1]KviZDarije4!$A$1:$K$1000, 6, 0), 0)/'[1]TOP SCORES'!E$5,0)</f>
        <v>0</v>
      </c>
      <c r="H154" s="7">
        <f>IFERROR(100*_xlfn.IFNA(VLOOKUP($B154,[1]KviZDarije5!$A$1:$K$1000, 6, 0), 0)/'[1]TOP SCORES'!F$5,0)</f>
        <v>20</v>
      </c>
      <c r="I154" s="7">
        <f>IFERROR(100*_xlfn.IFNA(VLOOKUP($B154,[1]KviZDarije6!$A$1:$K$1000, 6, 0), 0)/'[1]TOP SCORES'!G$5,0)</f>
        <v>0</v>
      </c>
      <c r="J154" s="7">
        <f>IFERROR(100*_xlfn.IFNA(VLOOKUP($B154,[1]KviZDarije7!$A$1:$K$1000, 6, 0), 0)/'[1]TOP SCORES'!H$5,0)</f>
        <v>0</v>
      </c>
      <c r="K154" s="7">
        <f>IFERROR(100*_xlfn.IFNA(VLOOKUP($B154,[1]KviZDarije8!$A$1:$K$1000, 6, 0), 0)/'[1]TOP SCORES'!I$5,0)</f>
        <v>0</v>
      </c>
    </row>
    <row r="155" spans="1:11" ht="15.75" x14ac:dyDescent="0.25">
      <c r="A155" s="1">
        <f ca="1">RANK(C155,C$2:C$998)</f>
        <v>154</v>
      </c>
      <c r="B155" s="11" t="s">
        <v>156</v>
      </c>
      <c r="C155" s="6" cm="1">
        <f t="array" aca="1" ref="C155" ca="1">SUM(LARGE(D155:M155,ROW(INDIRECT("1:7"))))</f>
        <v>42.857142857142854</v>
      </c>
      <c r="D155" s="7">
        <f>IFERROR(100*_xlfn.IFNA(VLOOKUP($B155,[1]KviZDarije1!$A$1:$K$1000, 6, 0), 0)/'[1]TOP SCORES'!B$5,0)</f>
        <v>0</v>
      </c>
      <c r="E155" s="7">
        <f>IFERROR(100*_xlfn.IFNA(VLOOKUP($B155,[1]KviZDarije2!$A$1:$K$1000, 6, 0), 0)/'[1]TOP SCORES'!C$5,0)</f>
        <v>42.857142857142854</v>
      </c>
      <c r="F155" s="7">
        <f>IFERROR(100*_xlfn.IFNA(VLOOKUP($B155,[1]KviZDarije3!$A$1:$K$1000, 6, 0), 0)/'[1]TOP SCORES'!D$5,0)</f>
        <v>0</v>
      </c>
      <c r="G155" s="7">
        <f>IFERROR(100*_xlfn.IFNA(VLOOKUP($B155,[1]KviZDarije4!$A$1:$K$1000, 6, 0), 0)/'[1]TOP SCORES'!E$5,0)</f>
        <v>0</v>
      </c>
      <c r="H155" s="7">
        <f>IFERROR(100*_xlfn.IFNA(VLOOKUP($B155,[1]KviZDarije5!$A$1:$K$1000, 6, 0), 0)/'[1]TOP SCORES'!F$5,0)</f>
        <v>0</v>
      </c>
      <c r="I155" s="7">
        <f>IFERROR(100*_xlfn.IFNA(VLOOKUP($B155,[1]KviZDarije6!$A$1:$K$1000, 6, 0), 0)/'[1]TOP SCORES'!G$5,0)</f>
        <v>0</v>
      </c>
      <c r="J155" s="7">
        <f>IFERROR(100*_xlfn.IFNA(VLOOKUP($B155,[1]KviZDarije7!$A$1:$K$1000, 6, 0), 0)/'[1]TOP SCORES'!H$5,0)</f>
        <v>0</v>
      </c>
      <c r="K155" s="7">
        <f>IFERROR(100*_xlfn.IFNA(VLOOKUP($B155,[1]KviZDarije8!$A$1:$K$1000, 6, 0), 0)/'[1]TOP SCORES'!I$5,0)</f>
        <v>0</v>
      </c>
    </row>
    <row r="156" spans="1:11" ht="15.75" x14ac:dyDescent="0.25">
      <c r="A156" s="1">
        <f ca="1">RANK(C156,C$2:C$998)</f>
        <v>154</v>
      </c>
      <c r="B156" s="10" t="s">
        <v>179</v>
      </c>
      <c r="C156" s="6" cm="1">
        <f t="array" aca="1" ref="C156" ca="1">SUM(LARGE(D156:M156,ROW(INDIRECT("1:7"))))</f>
        <v>42.857142857142854</v>
      </c>
      <c r="D156" s="7">
        <f>IFERROR(100*_xlfn.IFNA(VLOOKUP($B156,[1]KviZDarije1!$A$1:$K$1000, 6, 0), 0)/'[1]TOP SCORES'!B$5,0)</f>
        <v>0</v>
      </c>
      <c r="E156" s="7">
        <f>IFERROR(100*_xlfn.IFNA(VLOOKUP($B156,[1]KviZDarije2!$A$1:$K$1000, 6, 0), 0)/'[1]TOP SCORES'!C$5,0)</f>
        <v>0</v>
      </c>
      <c r="F156" s="7">
        <f>IFERROR(100*_xlfn.IFNA(VLOOKUP($B156,[1]KviZDarije3!$A$1:$K$1000, 6, 0), 0)/'[1]TOP SCORES'!D$5,0)</f>
        <v>42.857142857142854</v>
      </c>
      <c r="G156" s="7">
        <f>IFERROR(100*_xlfn.IFNA(VLOOKUP($B156,[1]KviZDarije4!$A$1:$K$1000, 6, 0), 0)/'[1]TOP SCORES'!E$5,0)</f>
        <v>0</v>
      </c>
      <c r="H156" s="7">
        <f>IFERROR(100*_xlfn.IFNA(VLOOKUP($B156,[1]KviZDarije5!$A$1:$K$1000, 6, 0), 0)/'[1]TOP SCORES'!F$5,0)</f>
        <v>0</v>
      </c>
      <c r="I156" s="7">
        <f>IFERROR(100*_xlfn.IFNA(VLOOKUP($B156,[1]KviZDarije6!$A$1:$K$1000, 6, 0), 0)/'[1]TOP SCORES'!G$5,0)</f>
        <v>0</v>
      </c>
      <c r="J156" s="7">
        <f>IFERROR(100*_xlfn.IFNA(VLOOKUP($B156,[1]KviZDarije7!$A$1:$K$1000, 6, 0), 0)/'[1]TOP SCORES'!H$5,0)</f>
        <v>0</v>
      </c>
      <c r="K156" s="7">
        <f>IFERROR(100*_xlfn.IFNA(VLOOKUP($B156,[1]KviZDarije8!$A$1:$K$1000, 6, 0), 0)/'[1]TOP SCORES'!I$5,0)</f>
        <v>0</v>
      </c>
    </row>
    <row r="157" spans="1:11" ht="15.75" x14ac:dyDescent="0.25">
      <c r="A157" s="1">
        <f ca="1">RANK(C157,C$2:C$998)</f>
        <v>154</v>
      </c>
      <c r="B157" s="11" t="s">
        <v>187</v>
      </c>
      <c r="C157" s="6" cm="1">
        <f t="array" aca="1" ref="C157" ca="1">SUM(LARGE(D157:M157,ROW(INDIRECT("1:7"))))</f>
        <v>42.857142857142854</v>
      </c>
      <c r="D157" s="7">
        <f>IFERROR(100*_xlfn.IFNA(VLOOKUP($B157,[1]KviZDarije1!$A$1:$K$1000, 6, 0), 0)/'[1]TOP SCORES'!B$5,0)</f>
        <v>0</v>
      </c>
      <c r="E157" s="7">
        <f>IFERROR(100*_xlfn.IFNA(VLOOKUP($B157,[1]KviZDarije2!$A$1:$K$1000, 6, 0), 0)/'[1]TOP SCORES'!C$5,0)</f>
        <v>0</v>
      </c>
      <c r="F157" s="7">
        <f>IFERROR(100*_xlfn.IFNA(VLOOKUP($B157,[1]KviZDarije3!$A$1:$K$1000, 6, 0), 0)/'[1]TOP SCORES'!D$5,0)</f>
        <v>0</v>
      </c>
      <c r="G157" s="7">
        <f>IFERROR(100*_xlfn.IFNA(VLOOKUP($B157,[1]KviZDarije4!$A$1:$K$1000, 6, 0), 0)/'[1]TOP SCORES'!E$5,0)</f>
        <v>42.857142857142854</v>
      </c>
      <c r="H157" s="7">
        <f>IFERROR(100*_xlfn.IFNA(VLOOKUP($B157,[1]KviZDarije5!$A$1:$K$1000, 6, 0), 0)/'[1]TOP SCORES'!F$5,0)</f>
        <v>0</v>
      </c>
      <c r="I157" s="7">
        <f>IFERROR(100*_xlfn.IFNA(VLOOKUP($B157,[1]KviZDarije6!$A$1:$K$1000, 6, 0), 0)/'[1]TOP SCORES'!G$5,0)</f>
        <v>0</v>
      </c>
      <c r="J157" s="7">
        <f>IFERROR(100*_xlfn.IFNA(VLOOKUP($B157,[1]KviZDarije7!$A$1:$K$1000, 6, 0), 0)/'[1]TOP SCORES'!H$5,0)</f>
        <v>0</v>
      </c>
      <c r="K157" s="7">
        <f>IFERROR(100*_xlfn.IFNA(VLOOKUP($B157,[1]KviZDarije8!$A$1:$K$1000, 6, 0), 0)/'[1]TOP SCORES'!I$5,0)</f>
        <v>0</v>
      </c>
    </row>
    <row r="158" spans="1:11" ht="15.75" x14ac:dyDescent="0.25">
      <c r="A158" s="1">
        <f ca="1">RANK(C158,C$2:C$998)</f>
        <v>157</v>
      </c>
      <c r="B158" s="10" t="s">
        <v>171</v>
      </c>
      <c r="C158" s="6" cm="1">
        <f t="array" aca="1" ref="C158" ca="1">SUM(LARGE(D158:M158,ROW(INDIRECT("1:7"))))</f>
        <v>33.333333333333336</v>
      </c>
      <c r="D158" s="7">
        <f>IFERROR(100*_xlfn.IFNA(VLOOKUP($B158,[1]KviZDarije1!$A$1:$K$1000, 6, 0), 0)/'[1]TOP SCORES'!B$5,0)</f>
        <v>33.333333333333336</v>
      </c>
      <c r="E158" s="7">
        <f>IFERROR(100*_xlfn.IFNA(VLOOKUP($B158,[1]KviZDarije2!$A$1:$K$1000, 6, 0), 0)/'[1]TOP SCORES'!C$5,0)</f>
        <v>0</v>
      </c>
      <c r="F158" s="7">
        <f>IFERROR(100*_xlfn.IFNA(VLOOKUP($B158,[1]KviZDarije3!$A$1:$K$1000, 6, 0), 0)/'[1]TOP SCORES'!D$5,0)</f>
        <v>0</v>
      </c>
      <c r="G158" s="7">
        <f>IFERROR(100*_xlfn.IFNA(VLOOKUP($B158,[1]KviZDarije4!$A$1:$K$1000, 6, 0), 0)/'[1]TOP SCORES'!E$5,0)</f>
        <v>0</v>
      </c>
      <c r="H158" s="7">
        <f>IFERROR(100*_xlfn.IFNA(VLOOKUP($B158,[1]KviZDarije5!$A$1:$K$1000, 6, 0), 0)/'[1]TOP SCORES'!F$5,0)</f>
        <v>0</v>
      </c>
      <c r="I158" s="7">
        <f>IFERROR(100*_xlfn.IFNA(VLOOKUP($B158,[1]KviZDarije6!$A$1:$K$1000, 6, 0), 0)/'[1]TOP SCORES'!G$5,0)</f>
        <v>0</v>
      </c>
      <c r="J158" s="7">
        <f>IFERROR(100*_xlfn.IFNA(VLOOKUP($B158,[1]KviZDarije7!$A$1:$K$1000, 6, 0), 0)/'[1]TOP SCORES'!H$5,0)</f>
        <v>0</v>
      </c>
      <c r="K158" s="7">
        <f>IFERROR(100*_xlfn.IFNA(VLOOKUP($B158,[1]KviZDarije8!$A$1:$K$1000, 6, 0), 0)/'[1]TOP SCORES'!I$5,0)</f>
        <v>0</v>
      </c>
    </row>
    <row r="159" spans="1:11" ht="15.75" x14ac:dyDescent="0.25">
      <c r="A159" s="1">
        <f ca="1">RANK(C159,C$2:C$998)</f>
        <v>157</v>
      </c>
      <c r="B159" s="11" t="s">
        <v>199</v>
      </c>
      <c r="C159" s="6" cm="1">
        <f t="array" aca="1" ref="C159" ca="1">SUM(LARGE(D159:M159,ROW(INDIRECT("1:7"))))</f>
        <v>33.333333333333336</v>
      </c>
      <c r="D159" s="7">
        <f>IFERROR(100*_xlfn.IFNA(VLOOKUP($B159,[1]KviZDarije1!$A$1:$K$1000, 6, 0), 0)/'[1]TOP SCORES'!B$5,0)</f>
        <v>33.333333333333336</v>
      </c>
      <c r="E159" s="7">
        <f>IFERROR(100*_xlfn.IFNA(VLOOKUP($B159,[1]KviZDarije2!$A$1:$K$1000, 6, 0), 0)/'[1]TOP SCORES'!C$5,0)</f>
        <v>0</v>
      </c>
      <c r="F159" s="7">
        <f>IFERROR(100*_xlfn.IFNA(VLOOKUP($B159,[1]KviZDarije3!$A$1:$K$1000, 6, 0), 0)/'[1]TOP SCORES'!D$5,0)</f>
        <v>0</v>
      </c>
      <c r="G159" s="7">
        <f>IFERROR(100*_xlfn.IFNA(VLOOKUP($B159,[1]KviZDarije4!$A$1:$K$1000, 6, 0), 0)/'[1]TOP SCORES'!E$5,0)</f>
        <v>0</v>
      </c>
      <c r="H159" s="7">
        <f>IFERROR(100*_xlfn.IFNA(VLOOKUP($B159,[1]KviZDarije5!$A$1:$K$1000, 6, 0), 0)/'[1]TOP SCORES'!F$5,0)</f>
        <v>0</v>
      </c>
      <c r="I159" s="7">
        <f>IFERROR(100*_xlfn.IFNA(VLOOKUP($B159,[1]KviZDarije6!$A$1:$K$1000, 6, 0), 0)/'[1]TOP SCORES'!G$5,0)</f>
        <v>0</v>
      </c>
      <c r="J159" s="7">
        <f>IFERROR(100*_xlfn.IFNA(VLOOKUP($B159,[1]KviZDarije7!$A$1:$K$1000, 6, 0), 0)/'[1]TOP SCORES'!H$5,0)</f>
        <v>0</v>
      </c>
      <c r="K159" s="7">
        <f>IFERROR(100*_xlfn.IFNA(VLOOKUP($B159,[1]KviZDarije8!$A$1:$K$1000, 6, 0), 0)/'[1]TOP SCORES'!I$5,0)</f>
        <v>0</v>
      </c>
    </row>
    <row r="160" spans="1:11" ht="15.75" x14ac:dyDescent="0.25">
      <c r="A160" s="1">
        <f ca="1">RANK(C160,C$2:C$998)</f>
        <v>159</v>
      </c>
      <c r="B160" s="10" t="s">
        <v>177</v>
      </c>
      <c r="C160" s="6" cm="1">
        <f t="array" aca="1" ref="C160" ca="1">SUM(LARGE(D160:M160,ROW(INDIRECT("1:7"))))</f>
        <v>28.571428571428573</v>
      </c>
      <c r="D160" s="7">
        <f>IFERROR(100*_xlfn.IFNA(VLOOKUP($B160,[1]KviZDarije1!$A$1:$K$1000, 6, 0), 0)/'[1]TOP SCORES'!B$5,0)</f>
        <v>0</v>
      </c>
      <c r="E160" s="7">
        <f>IFERROR(100*_xlfn.IFNA(VLOOKUP($B160,[1]KviZDarije2!$A$1:$K$1000, 6, 0), 0)/'[1]TOP SCORES'!C$5,0)</f>
        <v>0</v>
      </c>
      <c r="F160" s="7">
        <f>IFERROR(100*_xlfn.IFNA(VLOOKUP($B160,[1]KviZDarije3!$A$1:$K$1000, 6, 0), 0)/'[1]TOP SCORES'!D$5,0)</f>
        <v>0</v>
      </c>
      <c r="G160" s="7">
        <f>IFERROR(100*_xlfn.IFNA(VLOOKUP($B160,[1]KviZDarije4!$A$1:$K$1000, 6, 0), 0)/'[1]TOP SCORES'!E$5,0)</f>
        <v>28.571428571428573</v>
      </c>
      <c r="H160" s="7">
        <f>IFERROR(100*_xlfn.IFNA(VLOOKUP($B160,[1]KviZDarije5!$A$1:$K$1000, 6, 0), 0)/'[1]TOP SCORES'!F$5,0)</f>
        <v>0</v>
      </c>
      <c r="I160" s="7">
        <f>IFERROR(100*_xlfn.IFNA(VLOOKUP($B160,[1]KviZDarije6!$A$1:$K$1000, 6, 0), 0)/'[1]TOP SCORES'!G$5,0)</f>
        <v>0</v>
      </c>
      <c r="J160" s="7">
        <f>IFERROR(100*_xlfn.IFNA(VLOOKUP($B160,[1]KviZDarije7!$A$1:$K$1000, 6, 0), 0)/'[1]TOP SCORES'!H$5,0)</f>
        <v>0</v>
      </c>
      <c r="K160" s="7">
        <f>IFERROR(100*_xlfn.IFNA(VLOOKUP($B160,[1]KviZDarije8!$A$1:$K$1000, 6, 0), 0)/'[1]TOP SCORES'!I$5,0)</f>
        <v>0</v>
      </c>
    </row>
    <row r="161" spans="1:11" ht="15.75" x14ac:dyDescent="0.25">
      <c r="A161" s="1">
        <f ca="1">RANK(C161,C$2:C$998)</f>
        <v>160</v>
      </c>
      <c r="B161" s="11" t="s">
        <v>141</v>
      </c>
      <c r="C161" s="6" cm="1">
        <f t="array" aca="1" ref="C161" ca="1">SUM(LARGE(D161:M161,ROW(INDIRECT("1:7"))))</f>
        <v>27.61904761904762</v>
      </c>
      <c r="D161" s="7">
        <f>IFERROR(100*_xlfn.IFNA(VLOOKUP($B161,[1]KviZDarije1!$A$1:$K$1000, 6, 0), 0)/'[1]TOP SCORES'!B$5,0)</f>
        <v>0</v>
      </c>
      <c r="E161" s="7">
        <f>IFERROR(100*_xlfn.IFNA(VLOOKUP($B161,[1]KviZDarije2!$A$1:$K$1000, 6, 0), 0)/'[1]TOP SCORES'!C$5,0)</f>
        <v>7.1428571428571432</v>
      </c>
      <c r="F161" s="7">
        <f>IFERROR(100*_xlfn.IFNA(VLOOKUP($B161,[1]KviZDarije3!$A$1:$K$1000, 6, 0), 0)/'[1]TOP SCORES'!D$5,0)</f>
        <v>0</v>
      </c>
      <c r="G161" s="7">
        <f>IFERROR(100*_xlfn.IFNA(VLOOKUP($B161,[1]KviZDarije4!$A$1:$K$1000, 6, 0), 0)/'[1]TOP SCORES'!E$5,0)</f>
        <v>7.1428571428571432</v>
      </c>
      <c r="H161" s="7">
        <f>IFERROR(100*_xlfn.IFNA(VLOOKUP($B161,[1]KviZDarije5!$A$1:$K$1000, 6, 0), 0)/'[1]TOP SCORES'!F$5,0)</f>
        <v>0</v>
      </c>
      <c r="I161" s="7">
        <f>IFERROR(100*_xlfn.IFNA(VLOOKUP($B161,[1]KviZDarije6!$A$1:$K$1000, 6, 0), 0)/'[1]TOP SCORES'!G$5,0)</f>
        <v>13.333333333333334</v>
      </c>
      <c r="J161" s="7">
        <f>IFERROR(100*_xlfn.IFNA(VLOOKUP($B161,[1]KviZDarije7!$A$1:$K$1000, 6, 0), 0)/'[1]TOP SCORES'!H$5,0)</f>
        <v>0</v>
      </c>
      <c r="K161" s="7">
        <f>IFERROR(100*_xlfn.IFNA(VLOOKUP($B161,[1]KviZDarije8!$A$1:$K$1000, 6, 0), 0)/'[1]TOP SCORES'!I$5,0)</f>
        <v>0</v>
      </c>
    </row>
    <row r="162" spans="1:11" ht="15.75" x14ac:dyDescent="0.25">
      <c r="A162" s="1">
        <f ca="1">RANK(C162,C$2:C$998)</f>
        <v>161</v>
      </c>
      <c r="B162" s="11" t="s">
        <v>163</v>
      </c>
      <c r="C162" s="6" cm="1">
        <f t="array" aca="1" ref="C162" ca="1">SUM(LARGE(D162:M162,ROW(INDIRECT("1:7"))))</f>
        <v>27.142857142857142</v>
      </c>
      <c r="D162" s="7">
        <f>IFERROR(100*_xlfn.IFNA(VLOOKUP($B162,[1]KviZDarije1!$A$1:$K$1000, 6, 0), 0)/'[1]TOP SCORES'!B$5,0)</f>
        <v>0</v>
      </c>
      <c r="E162" s="7">
        <f>IFERROR(100*_xlfn.IFNA(VLOOKUP($B162,[1]KviZDarije2!$A$1:$K$1000, 6, 0), 0)/'[1]TOP SCORES'!C$5,0)</f>
        <v>0</v>
      </c>
      <c r="F162" s="7">
        <f>IFERROR(100*_xlfn.IFNA(VLOOKUP($B162,[1]KviZDarije3!$A$1:$K$1000, 6, 0), 0)/'[1]TOP SCORES'!D$5,0)</f>
        <v>0</v>
      </c>
      <c r="G162" s="7">
        <f>IFERROR(100*_xlfn.IFNA(VLOOKUP($B162,[1]KviZDarije4!$A$1:$K$1000, 6, 0), 0)/'[1]TOP SCORES'!E$5,0)</f>
        <v>7.1428571428571432</v>
      </c>
      <c r="H162" s="7">
        <f>IFERROR(100*_xlfn.IFNA(VLOOKUP($B162,[1]KviZDarije5!$A$1:$K$1000, 6, 0), 0)/'[1]TOP SCORES'!F$5,0)</f>
        <v>20</v>
      </c>
      <c r="I162" s="7">
        <f>IFERROR(100*_xlfn.IFNA(VLOOKUP($B162,[1]KviZDarije6!$A$1:$K$1000, 6, 0), 0)/'[1]TOP SCORES'!G$5,0)</f>
        <v>0</v>
      </c>
      <c r="J162" s="7">
        <f>IFERROR(100*_xlfn.IFNA(VLOOKUP($B162,[1]KviZDarije7!$A$1:$K$1000, 6, 0), 0)/'[1]TOP SCORES'!H$5,0)</f>
        <v>0</v>
      </c>
      <c r="K162" s="7">
        <f>IFERROR(100*_xlfn.IFNA(VLOOKUP($B162,[1]KviZDarije8!$A$1:$K$1000, 6, 0), 0)/'[1]TOP SCORES'!I$5,0)</f>
        <v>0</v>
      </c>
    </row>
    <row r="163" spans="1:11" ht="15.75" x14ac:dyDescent="0.25">
      <c r="A163" s="1">
        <f ca="1">RANK(C163,C$2:C$998)</f>
        <v>162</v>
      </c>
      <c r="B163" s="11" t="s">
        <v>186</v>
      </c>
      <c r="C163" s="6" cm="1">
        <f t="array" aca="1" ref="C163" ca="1">SUM(LARGE(D163:M163,ROW(INDIRECT("1:7"))))</f>
        <v>26.666666666666668</v>
      </c>
      <c r="D163" s="7">
        <f>IFERROR(100*_xlfn.IFNA(VLOOKUP($B163,[1]KviZDarije1!$A$1:$K$1000, 6, 0), 0)/'[1]TOP SCORES'!B$5,0)</f>
        <v>0</v>
      </c>
      <c r="E163" s="7">
        <f>IFERROR(100*_xlfn.IFNA(VLOOKUP($B163,[1]KviZDarije2!$A$1:$K$1000, 6, 0), 0)/'[1]TOP SCORES'!C$5,0)</f>
        <v>0</v>
      </c>
      <c r="F163" s="7">
        <f>IFERROR(100*_xlfn.IFNA(VLOOKUP($B163,[1]KviZDarije3!$A$1:$K$1000, 6, 0), 0)/'[1]TOP SCORES'!D$5,0)</f>
        <v>0</v>
      </c>
      <c r="G163" s="7">
        <f>IFERROR(100*_xlfn.IFNA(VLOOKUP($B163,[1]KviZDarije4!$A$1:$K$1000, 6, 0), 0)/'[1]TOP SCORES'!E$5,0)</f>
        <v>0</v>
      </c>
      <c r="H163" s="7">
        <f>IFERROR(100*_xlfn.IFNA(VLOOKUP($B163,[1]KviZDarije5!$A$1:$K$1000, 6, 0), 0)/'[1]TOP SCORES'!F$5,0)</f>
        <v>26.666666666666668</v>
      </c>
      <c r="I163" s="7">
        <f>IFERROR(100*_xlfn.IFNA(VLOOKUP($B163,[1]KviZDarije6!$A$1:$K$1000, 6, 0), 0)/'[1]TOP SCORES'!G$5,0)</f>
        <v>0</v>
      </c>
      <c r="J163" s="7">
        <f>IFERROR(100*_xlfn.IFNA(VLOOKUP($B163,[1]KviZDarije7!$A$1:$K$1000, 6, 0), 0)/'[1]TOP SCORES'!H$5,0)</f>
        <v>0</v>
      </c>
      <c r="K163" s="7">
        <f>IFERROR(100*_xlfn.IFNA(VLOOKUP($B163,[1]KviZDarije8!$A$1:$K$1000, 6, 0), 0)/'[1]TOP SCORES'!I$5,0)</f>
        <v>0</v>
      </c>
    </row>
    <row r="164" spans="1:11" ht="15.75" x14ac:dyDescent="0.25">
      <c r="A164" s="1">
        <f ca="1">RANK(C164,C$2:C$998)</f>
        <v>162</v>
      </c>
      <c r="B164" s="11" t="s">
        <v>184</v>
      </c>
      <c r="C164" s="6" cm="1">
        <f t="array" aca="1" ref="C164" ca="1">SUM(LARGE(D164:M164,ROW(INDIRECT("1:7"))))</f>
        <v>26.666666666666668</v>
      </c>
      <c r="D164" s="7">
        <f>IFERROR(100*_xlfn.IFNA(VLOOKUP($B164,[1]KviZDarije1!$A$1:$K$1000, 6, 0), 0)/'[1]TOP SCORES'!B$5,0)</f>
        <v>0</v>
      </c>
      <c r="E164" s="7">
        <f>IFERROR(100*_xlfn.IFNA(VLOOKUP($B164,[1]KviZDarije2!$A$1:$K$1000, 6, 0), 0)/'[1]TOP SCORES'!C$5,0)</f>
        <v>0</v>
      </c>
      <c r="F164" s="7">
        <f>IFERROR(100*_xlfn.IFNA(VLOOKUP($B164,[1]KviZDarije3!$A$1:$K$1000, 6, 0), 0)/'[1]TOP SCORES'!D$5,0)</f>
        <v>0</v>
      </c>
      <c r="G164" s="7">
        <f>IFERROR(100*_xlfn.IFNA(VLOOKUP($B164,[1]KviZDarije4!$A$1:$K$1000, 6, 0), 0)/'[1]TOP SCORES'!E$5,0)</f>
        <v>0</v>
      </c>
      <c r="H164" s="7">
        <f>IFERROR(100*_xlfn.IFNA(VLOOKUP($B164,[1]KviZDarije5!$A$1:$K$1000, 6, 0), 0)/'[1]TOP SCORES'!F$5,0)</f>
        <v>26.666666666666668</v>
      </c>
      <c r="I164" s="7">
        <f>IFERROR(100*_xlfn.IFNA(VLOOKUP($B164,[1]KviZDarije6!$A$1:$K$1000, 6, 0), 0)/'[1]TOP SCORES'!G$5,0)</f>
        <v>0</v>
      </c>
      <c r="J164" s="7">
        <f>IFERROR(100*_xlfn.IFNA(VLOOKUP($B164,[1]KviZDarije7!$A$1:$K$1000, 6, 0), 0)/'[1]TOP SCORES'!H$5,0)</f>
        <v>0</v>
      </c>
      <c r="K164" s="7">
        <f>IFERROR(100*_xlfn.IFNA(VLOOKUP($B164,[1]KviZDarije8!$A$1:$K$1000, 6, 0), 0)/'[1]TOP SCORES'!I$5,0)</f>
        <v>0</v>
      </c>
    </row>
    <row r="165" spans="1:11" ht="15.75" x14ac:dyDescent="0.25">
      <c r="A165" s="1">
        <f ca="1">RANK(C165,C$2:C$998)</f>
        <v>164</v>
      </c>
      <c r="B165" s="10" t="s">
        <v>185</v>
      </c>
      <c r="C165" s="6" cm="1">
        <f t="array" aca="1" ref="C165" ca="1">SUM(LARGE(D165:M165,ROW(INDIRECT("1:7"))))</f>
        <v>25</v>
      </c>
      <c r="D165" s="7">
        <f>IFERROR(100*_xlfn.IFNA(VLOOKUP($B165,[1]KviZDarije1!$A$1:$K$1000, 6, 0), 0)/'[1]TOP SCORES'!B$5,0)</f>
        <v>25</v>
      </c>
      <c r="E165" s="7">
        <f>IFERROR(100*_xlfn.IFNA(VLOOKUP($B165,[1]KviZDarije2!$A$1:$K$1000, 6, 0), 0)/'[1]TOP SCORES'!C$5,0)</f>
        <v>0</v>
      </c>
      <c r="F165" s="7">
        <f>IFERROR(100*_xlfn.IFNA(VLOOKUP($B165,[1]KviZDarije3!$A$1:$K$1000, 6, 0), 0)/'[1]TOP SCORES'!D$5,0)</f>
        <v>0</v>
      </c>
      <c r="G165" s="7">
        <f>IFERROR(100*_xlfn.IFNA(VLOOKUP($B165,[1]KviZDarije4!$A$1:$K$1000, 6, 0), 0)/'[1]TOP SCORES'!E$5,0)</f>
        <v>0</v>
      </c>
      <c r="H165" s="7">
        <f>IFERROR(100*_xlfn.IFNA(VLOOKUP($B165,[1]KviZDarije5!$A$1:$K$1000, 6, 0), 0)/'[1]TOP SCORES'!F$5,0)</f>
        <v>0</v>
      </c>
      <c r="I165" s="7">
        <f>IFERROR(100*_xlfn.IFNA(VLOOKUP($B165,[1]KviZDarije6!$A$1:$K$1000, 6, 0), 0)/'[1]TOP SCORES'!G$5,0)</f>
        <v>0</v>
      </c>
      <c r="J165" s="7">
        <f>IFERROR(100*_xlfn.IFNA(VLOOKUP($B165,[1]KviZDarije7!$A$1:$K$1000, 6, 0), 0)/'[1]TOP SCORES'!H$5,0)</f>
        <v>0</v>
      </c>
      <c r="K165" s="7">
        <f>IFERROR(100*_xlfn.IFNA(VLOOKUP($B165,[1]KviZDarije8!$A$1:$K$1000, 6, 0), 0)/'[1]TOP SCORES'!I$5,0)</f>
        <v>0</v>
      </c>
    </row>
    <row r="166" spans="1:11" ht="15.75" x14ac:dyDescent="0.25">
      <c r="A166" s="1">
        <f ca="1">RANK(C166,C$2:C$998)</f>
        <v>164</v>
      </c>
      <c r="B166" s="11" t="s">
        <v>191</v>
      </c>
      <c r="C166" s="6" cm="1">
        <f t="array" aca="1" ref="C166" ca="1">SUM(LARGE(D166:M166,ROW(INDIRECT("1:7"))))</f>
        <v>25</v>
      </c>
      <c r="D166" s="7">
        <f>IFERROR(100*_xlfn.IFNA(VLOOKUP($B166,[1]KviZDarije1!$A$1:$K$1000, 6, 0), 0)/'[1]TOP SCORES'!B$5,0)</f>
        <v>25</v>
      </c>
      <c r="E166" s="7">
        <f>IFERROR(100*_xlfn.IFNA(VLOOKUP($B166,[1]KviZDarije2!$A$1:$K$1000, 6, 0), 0)/'[1]TOP SCORES'!C$5,0)</f>
        <v>0</v>
      </c>
      <c r="F166" s="7">
        <f>IFERROR(100*_xlfn.IFNA(VLOOKUP($B166,[1]KviZDarije3!$A$1:$K$1000, 6, 0), 0)/'[1]TOP SCORES'!D$5,0)</f>
        <v>0</v>
      </c>
      <c r="G166" s="7">
        <f>IFERROR(100*_xlfn.IFNA(VLOOKUP($B166,[1]KviZDarije4!$A$1:$K$1000, 6, 0), 0)/'[1]TOP SCORES'!E$5,0)</f>
        <v>0</v>
      </c>
      <c r="H166" s="7">
        <f>IFERROR(100*_xlfn.IFNA(VLOOKUP($B166,[1]KviZDarije5!$A$1:$K$1000, 6, 0), 0)/'[1]TOP SCORES'!F$5,0)</f>
        <v>0</v>
      </c>
      <c r="I166" s="7">
        <f>IFERROR(100*_xlfn.IFNA(VLOOKUP($B166,[1]KviZDarije6!$A$1:$K$1000, 6, 0), 0)/'[1]TOP SCORES'!G$5,0)</f>
        <v>0</v>
      </c>
      <c r="J166" s="7">
        <f>IFERROR(100*_xlfn.IFNA(VLOOKUP($B166,[1]KviZDarije7!$A$1:$K$1000, 6, 0), 0)/'[1]TOP SCORES'!H$5,0)</f>
        <v>0</v>
      </c>
      <c r="K166" s="7">
        <f>IFERROR(100*_xlfn.IFNA(VLOOKUP($B166,[1]KviZDarije8!$A$1:$K$1000, 6, 0), 0)/'[1]TOP SCORES'!I$5,0)</f>
        <v>0</v>
      </c>
    </row>
    <row r="167" spans="1:11" ht="15.75" x14ac:dyDescent="0.25">
      <c r="A167" s="1">
        <f ca="1">RANK(C167,C$2:C$998)</f>
        <v>164</v>
      </c>
      <c r="B167" s="11" t="s">
        <v>192</v>
      </c>
      <c r="C167" s="6" cm="1">
        <f t="array" aca="1" ref="C167" ca="1">SUM(LARGE(D167:M167,ROW(INDIRECT("1:7"))))</f>
        <v>25</v>
      </c>
      <c r="D167" s="7">
        <f>IFERROR(100*_xlfn.IFNA(VLOOKUP($B167,[1]KviZDarije1!$A$1:$K$1000, 6, 0), 0)/'[1]TOP SCORES'!B$5,0)</f>
        <v>25</v>
      </c>
      <c r="E167" s="7">
        <f>IFERROR(100*_xlfn.IFNA(VLOOKUP($B167,[1]KviZDarije2!$A$1:$K$1000, 6, 0), 0)/'[1]TOP SCORES'!C$5,0)</f>
        <v>0</v>
      </c>
      <c r="F167" s="7">
        <f>IFERROR(100*_xlfn.IFNA(VLOOKUP($B167,[1]KviZDarije3!$A$1:$K$1000, 6, 0), 0)/'[1]TOP SCORES'!D$5,0)</f>
        <v>0</v>
      </c>
      <c r="G167" s="7">
        <f>IFERROR(100*_xlfn.IFNA(VLOOKUP($B167,[1]KviZDarije4!$A$1:$K$1000, 6, 0), 0)/'[1]TOP SCORES'!E$5,0)</f>
        <v>0</v>
      </c>
      <c r="H167" s="7">
        <f>IFERROR(100*_xlfn.IFNA(VLOOKUP($B167,[1]KviZDarije5!$A$1:$K$1000, 6, 0), 0)/'[1]TOP SCORES'!F$5,0)</f>
        <v>0</v>
      </c>
      <c r="I167" s="7">
        <f>IFERROR(100*_xlfn.IFNA(VLOOKUP($B167,[1]KviZDarije6!$A$1:$K$1000, 6, 0), 0)/'[1]TOP SCORES'!G$5,0)</f>
        <v>0</v>
      </c>
      <c r="J167" s="7">
        <f>IFERROR(100*_xlfn.IFNA(VLOOKUP($B167,[1]KviZDarije7!$A$1:$K$1000, 6, 0), 0)/'[1]TOP SCORES'!H$5,0)</f>
        <v>0</v>
      </c>
      <c r="K167" s="7">
        <f>IFERROR(100*_xlfn.IFNA(VLOOKUP($B167,[1]KviZDarije8!$A$1:$K$1000, 6, 0), 0)/'[1]TOP SCORES'!I$5,0)</f>
        <v>0</v>
      </c>
    </row>
    <row r="168" spans="1:11" ht="15.75" x14ac:dyDescent="0.25">
      <c r="A168" s="1">
        <f ca="1">RANK(C168,C$2:C$998)</f>
        <v>164</v>
      </c>
      <c r="B168" s="11" t="s">
        <v>194</v>
      </c>
      <c r="C168" s="6" cm="1">
        <f t="array" aca="1" ref="C168" ca="1">SUM(LARGE(D168:M168,ROW(INDIRECT("1:7"))))</f>
        <v>25</v>
      </c>
      <c r="D168" s="7">
        <f>IFERROR(100*_xlfn.IFNA(VLOOKUP($B168,[1]KviZDarije1!$A$1:$K$1000, 6, 0), 0)/'[1]TOP SCORES'!B$5,0)</f>
        <v>25</v>
      </c>
      <c r="E168" s="7">
        <f>IFERROR(100*_xlfn.IFNA(VLOOKUP($B168,[1]KviZDarije2!$A$1:$K$1000, 6, 0), 0)/'[1]TOP SCORES'!C$5,0)</f>
        <v>0</v>
      </c>
      <c r="F168" s="7">
        <f>IFERROR(100*_xlfn.IFNA(VLOOKUP($B168,[1]KviZDarije3!$A$1:$K$1000, 6, 0), 0)/'[1]TOP SCORES'!D$5,0)</f>
        <v>0</v>
      </c>
      <c r="G168" s="7">
        <f>IFERROR(100*_xlfn.IFNA(VLOOKUP($B168,[1]KviZDarije4!$A$1:$K$1000, 6, 0), 0)/'[1]TOP SCORES'!E$5,0)</f>
        <v>0</v>
      </c>
      <c r="H168" s="7">
        <f>IFERROR(100*_xlfn.IFNA(VLOOKUP($B168,[1]KviZDarije5!$A$1:$K$1000, 6, 0), 0)/'[1]TOP SCORES'!F$5,0)</f>
        <v>0</v>
      </c>
      <c r="I168" s="7">
        <f>IFERROR(100*_xlfn.IFNA(VLOOKUP($B168,[1]KviZDarije6!$A$1:$K$1000, 6, 0), 0)/'[1]TOP SCORES'!G$5,0)</f>
        <v>0</v>
      </c>
      <c r="J168" s="7">
        <f>IFERROR(100*_xlfn.IFNA(VLOOKUP($B168,[1]KviZDarije7!$A$1:$K$1000, 6, 0), 0)/'[1]TOP SCORES'!H$5,0)</f>
        <v>0</v>
      </c>
      <c r="K168" s="7">
        <f>IFERROR(100*_xlfn.IFNA(VLOOKUP($B168,[1]KviZDarije8!$A$1:$K$1000, 6, 0), 0)/'[1]TOP SCORES'!I$5,0)</f>
        <v>0</v>
      </c>
    </row>
    <row r="169" spans="1:11" ht="15.75" x14ac:dyDescent="0.25">
      <c r="A169" s="1">
        <f ca="1">RANK(C169,C$2:C$998)</f>
        <v>168</v>
      </c>
      <c r="B169" s="11" t="s">
        <v>189</v>
      </c>
      <c r="C169" s="6" cm="1">
        <f t="array" aca="1" ref="C169" ca="1">SUM(LARGE(D169:M169,ROW(INDIRECT("1:7"))))</f>
        <v>16.666666666666668</v>
      </c>
      <c r="D169" s="7">
        <f>IFERROR(100*_xlfn.IFNA(VLOOKUP($B169,[1]KviZDarije1!$A$1:$K$1000, 6, 0), 0)/'[1]TOP SCORES'!B$5,0)</f>
        <v>16.666666666666668</v>
      </c>
      <c r="E169" s="7">
        <f>IFERROR(100*_xlfn.IFNA(VLOOKUP($B169,[1]KviZDarije2!$A$1:$K$1000, 6, 0), 0)/'[1]TOP SCORES'!C$5,0)</f>
        <v>0</v>
      </c>
      <c r="F169" s="7">
        <f>IFERROR(100*_xlfn.IFNA(VLOOKUP($B169,[1]KviZDarije3!$A$1:$K$1000, 6, 0), 0)/'[1]TOP SCORES'!D$5,0)</f>
        <v>0</v>
      </c>
      <c r="G169" s="7">
        <f>IFERROR(100*_xlfn.IFNA(VLOOKUP($B169,[1]KviZDarije4!$A$1:$K$1000, 6, 0), 0)/'[1]TOP SCORES'!E$5,0)</f>
        <v>0</v>
      </c>
      <c r="H169" s="7">
        <f>IFERROR(100*_xlfn.IFNA(VLOOKUP($B169,[1]KviZDarije5!$A$1:$K$1000, 6, 0), 0)/'[1]TOP SCORES'!F$5,0)</f>
        <v>0</v>
      </c>
      <c r="I169" s="7">
        <f>IFERROR(100*_xlfn.IFNA(VLOOKUP($B169,[1]KviZDarije6!$A$1:$K$1000, 6, 0), 0)/'[1]TOP SCORES'!G$5,0)</f>
        <v>0</v>
      </c>
      <c r="J169" s="7">
        <f>IFERROR(100*_xlfn.IFNA(VLOOKUP($B169,[1]KviZDarije7!$A$1:$K$1000, 6, 0), 0)/'[1]TOP SCORES'!H$5,0)</f>
        <v>0</v>
      </c>
      <c r="K169" s="7">
        <f>IFERROR(100*_xlfn.IFNA(VLOOKUP($B169,[1]KviZDarije8!$A$1:$K$1000, 6, 0), 0)/'[1]TOP SCORES'!I$5,0)</f>
        <v>0</v>
      </c>
    </row>
    <row r="170" spans="1:11" ht="15.75" x14ac:dyDescent="0.25">
      <c r="A170" s="1">
        <f ca="1">RANK(C170,C$2:C$998)</f>
        <v>168</v>
      </c>
      <c r="B170" s="11" t="s">
        <v>193</v>
      </c>
      <c r="C170" s="6" cm="1">
        <f t="array" aca="1" ref="C170" ca="1">SUM(LARGE(D170:M170,ROW(INDIRECT("1:7"))))</f>
        <v>16.666666666666668</v>
      </c>
      <c r="D170" s="7">
        <f>IFERROR(100*_xlfn.IFNA(VLOOKUP($B170,[1]KviZDarije1!$A$1:$K$1000, 6, 0), 0)/'[1]TOP SCORES'!B$5,0)</f>
        <v>16.666666666666668</v>
      </c>
      <c r="E170" s="7">
        <f>IFERROR(100*_xlfn.IFNA(VLOOKUP($B170,[1]KviZDarije2!$A$1:$K$1000, 6, 0), 0)/'[1]TOP SCORES'!C$5,0)</f>
        <v>0</v>
      </c>
      <c r="F170" s="7">
        <f>IFERROR(100*_xlfn.IFNA(VLOOKUP($B170,[1]KviZDarije3!$A$1:$K$1000, 6, 0), 0)/'[1]TOP SCORES'!D$5,0)</f>
        <v>0</v>
      </c>
      <c r="G170" s="7">
        <f>IFERROR(100*_xlfn.IFNA(VLOOKUP($B170,[1]KviZDarije4!$A$1:$K$1000, 6, 0), 0)/'[1]TOP SCORES'!E$5,0)</f>
        <v>0</v>
      </c>
      <c r="H170" s="7">
        <f>IFERROR(100*_xlfn.IFNA(VLOOKUP($B170,[1]KviZDarije5!$A$1:$K$1000, 6, 0), 0)/'[1]TOP SCORES'!F$5,0)</f>
        <v>0</v>
      </c>
      <c r="I170" s="7">
        <f>IFERROR(100*_xlfn.IFNA(VLOOKUP($B170,[1]KviZDarije6!$A$1:$K$1000, 6, 0), 0)/'[1]TOP SCORES'!G$5,0)</f>
        <v>0</v>
      </c>
      <c r="J170" s="7">
        <f>IFERROR(100*_xlfn.IFNA(VLOOKUP($B170,[1]KviZDarije7!$A$1:$K$1000, 6, 0), 0)/'[1]TOP SCORES'!H$5,0)</f>
        <v>0</v>
      </c>
      <c r="K170" s="7">
        <f>IFERROR(100*_xlfn.IFNA(VLOOKUP($B170,[1]KviZDarije8!$A$1:$K$1000, 6, 0), 0)/'[1]TOP SCORES'!I$5,0)</f>
        <v>0</v>
      </c>
    </row>
    <row r="171" spans="1:11" ht="15.75" x14ac:dyDescent="0.25">
      <c r="A171" s="1">
        <f ca="1">RANK(C171,C$2:C$998)</f>
        <v>168</v>
      </c>
      <c r="B171" s="11" t="s">
        <v>200</v>
      </c>
      <c r="C171" s="6" cm="1">
        <f t="array" aca="1" ref="C171" ca="1">SUM(LARGE(D171:M171,ROW(INDIRECT("1:7"))))</f>
        <v>16.666666666666668</v>
      </c>
      <c r="D171" s="7">
        <f>IFERROR(100*_xlfn.IFNA(VLOOKUP($B171,[1]KviZDarije1!$A$1:$K$1000, 6, 0), 0)/'[1]TOP SCORES'!B$5,0)</f>
        <v>16.666666666666668</v>
      </c>
      <c r="E171" s="7">
        <f>IFERROR(100*_xlfn.IFNA(VLOOKUP($B171,[1]KviZDarije2!$A$1:$K$1000, 6, 0), 0)/'[1]TOP SCORES'!C$5,0)</f>
        <v>0</v>
      </c>
      <c r="F171" s="7">
        <f>IFERROR(100*_xlfn.IFNA(VLOOKUP($B171,[1]KviZDarije3!$A$1:$K$1000, 6, 0), 0)/'[1]TOP SCORES'!D$5,0)</f>
        <v>0</v>
      </c>
      <c r="G171" s="7">
        <f>IFERROR(100*_xlfn.IFNA(VLOOKUP($B171,[1]KviZDarije4!$A$1:$K$1000, 6, 0), 0)/'[1]TOP SCORES'!E$5,0)</f>
        <v>0</v>
      </c>
      <c r="H171" s="7">
        <f>IFERROR(100*_xlfn.IFNA(VLOOKUP($B171,[1]KviZDarije5!$A$1:$K$1000, 6, 0), 0)/'[1]TOP SCORES'!F$5,0)</f>
        <v>0</v>
      </c>
      <c r="I171" s="7">
        <f>IFERROR(100*_xlfn.IFNA(VLOOKUP($B171,[1]KviZDarije6!$A$1:$K$1000, 6, 0), 0)/'[1]TOP SCORES'!G$5,0)</f>
        <v>0</v>
      </c>
      <c r="J171" s="7">
        <f>IFERROR(100*_xlfn.IFNA(VLOOKUP($B171,[1]KviZDarije7!$A$1:$K$1000, 6, 0), 0)/'[1]TOP SCORES'!H$5,0)</f>
        <v>0</v>
      </c>
      <c r="K171" s="7">
        <f>IFERROR(100*_xlfn.IFNA(VLOOKUP($B171,[1]KviZDarije8!$A$1:$K$1000, 6, 0), 0)/'[1]TOP SCORES'!I$5,0)</f>
        <v>0</v>
      </c>
    </row>
    <row r="172" spans="1:11" ht="15.75" x14ac:dyDescent="0.25">
      <c r="A172" s="1">
        <f ca="1">RANK(C172,C$2:C$998)</f>
        <v>168</v>
      </c>
      <c r="B172" s="11" t="s">
        <v>204</v>
      </c>
      <c r="C172" s="6" cm="1">
        <f t="array" aca="1" ref="C172" ca="1">SUM(LARGE(D172:M172,ROW(INDIRECT("1:7"))))</f>
        <v>16.666666666666668</v>
      </c>
      <c r="D172" s="7">
        <f>IFERROR(100*_xlfn.IFNA(VLOOKUP($B172,[1]KviZDarije1!$A$1:$K$1000, 6, 0), 0)/'[1]TOP SCORES'!B$5,0)</f>
        <v>16.666666666666668</v>
      </c>
      <c r="E172" s="7">
        <f>IFERROR(100*_xlfn.IFNA(VLOOKUP($B172,[1]KviZDarije2!$A$1:$K$1000, 6, 0), 0)/'[1]TOP SCORES'!C$5,0)</f>
        <v>0</v>
      </c>
      <c r="F172" s="7">
        <f>IFERROR(100*_xlfn.IFNA(VLOOKUP($B172,[1]KviZDarije3!$A$1:$K$1000, 6, 0), 0)/'[1]TOP SCORES'!D$5,0)</f>
        <v>0</v>
      </c>
      <c r="G172" s="7">
        <f>IFERROR(100*_xlfn.IFNA(VLOOKUP($B172,[1]KviZDarije4!$A$1:$K$1000, 6, 0), 0)/'[1]TOP SCORES'!E$5,0)</f>
        <v>0</v>
      </c>
      <c r="H172" s="7">
        <f>IFERROR(100*_xlfn.IFNA(VLOOKUP($B172,[1]KviZDarije5!$A$1:$K$1000, 6, 0), 0)/'[1]TOP SCORES'!F$5,0)</f>
        <v>0</v>
      </c>
      <c r="I172" s="7">
        <f>IFERROR(100*_xlfn.IFNA(VLOOKUP($B172,[1]KviZDarije6!$A$1:$K$1000, 6, 0), 0)/'[1]TOP SCORES'!G$5,0)</f>
        <v>0</v>
      </c>
      <c r="J172" s="7">
        <f>IFERROR(100*_xlfn.IFNA(VLOOKUP($B172,[1]KviZDarije7!$A$1:$K$1000, 6, 0), 0)/'[1]TOP SCORES'!H$5,0)</f>
        <v>0</v>
      </c>
      <c r="K172" s="7">
        <f>IFERROR(100*_xlfn.IFNA(VLOOKUP($B172,[1]KviZDarije8!$A$1:$K$1000, 6, 0), 0)/'[1]TOP SCORES'!I$5,0)</f>
        <v>0</v>
      </c>
    </row>
    <row r="173" spans="1:11" ht="15.75" x14ac:dyDescent="0.25">
      <c r="A173" s="1">
        <f ca="1">RANK(C173,C$2:C$998)</f>
        <v>172</v>
      </c>
      <c r="B173" s="11" t="s">
        <v>203</v>
      </c>
      <c r="C173" s="6" cm="1">
        <f t="array" aca="1" ref="C173" ca="1">SUM(LARGE(D173:M173,ROW(INDIRECT("1:7"))))</f>
        <v>14.285714285714286</v>
      </c>
      <c r="D173" s="7">
        <f>IFERROR(100*_xlfn.IFNA(VLOOKUP($B173,[1]KviZDarije1!$A$1:$K$1000, 6, 0), 0)/'[1]TOP SCORES'!B$5,0)</f>
        <v>0</v>
      </c>
      <c r="E173" s="7">
        <f>IFERROR(100*_xlfn.IFNA(VLOOKUP($B173,[1]KviZDarije2!$A$1:$K$1000, 6, 0), 0)/'[1]TOP SCORES'!C$5,0)</f>
        <v>0</v>
      </c>
      <c r="F173" s="7">
        <f>IFERROR(100*_xlfn.IFNA(VLOOKUP($B173,[1]KviZDarije3!$A$1:$K$1000, 6, 0), 0)/'[1]TOP SCORES'!D$5,0)</f>
        <v>0</v>
      </c>
      <c r="G173" s="7">
        <f>IFERROR(100*_xlfn.IFNA(VLOOKUP($B173,[1]KviZDarije4!$A$1:$K$1000, 6, 0), 0)/'[1]TOP SCORES'!E$5,0)</f>
        <v>14.285714285714286</v>
      </c>
      <c r="H173" s="7">
        <f>IFERROR(100*_xlfn.IFNA(VLOOKUP($B173,[1]KviZDarije5!$A$1:$K$1000, 6, 0), 0)/'[1]TOP SCORES'!F$5,0)</f>
        <v>0</v>
      </c>
      <c r="I173" s="7">
        <f>IFERROR(100*_xlfn.IFNA(VLOOKUP($B173,[1]KviZDarije6!$A$1:$K$1000, 6, 0), 0)/'[1]TOP SCORES'!G$5,0)</f>
        <v>0</v>
      </c>
      <c r="J173" s="7">
        <f>IFERROR(100*_xlfn.IFNA(VLOOKUP($B173,[1]KviZDarije7!$A$1:$K$1000, 6, 0), 0)/'[1]TOP SCORES'!H$5,0)</f>
        <v>0</v>
      </c>
      <c r="K173" s="7">
        <f>IFERROR(100*_xlfn.IFNA(VLOOKUP($B173,[1]KviZDarije8!$A$1:$K$1000, 6, 0), 0)/'[1]TOP SCORES'!I$5,0)</f>
        <v>0</v>
      </c>
    </row>
    <row r="174" spans="1:11" ht="15.75" x14ac:dyDescent="0.25">
      <c r="A174" s="1">
        <f ca="1">RANK(C174,C$2:C$998)</f>
        <v>172</v>
      </c>
      <c r="B174" s="11" t="s">
        <v>205</v>
      </c>
      <c r="C174" s="6" cm="1">
        <f t="array" aca="1" ref="C174" ca="1">SUM(LARGE(D174:M174,ROW(INDIRECT("1:7"))))</f>
        <v>14.285714285714286</v>
      </c>
      <c r="D174" s="7">
        <f>IFERROR(100*_xlfn.IFNA(VLOOKUP($B174,[1]KviZDarije1!$A$1:$K$1000, 6, 0), 0)/'[1]TOP SCORES'!B$5,0)</f>
        <v>0</v>
      </c>
      <c r="E174" s="7">
        <f>IFERROR(100*_xlfn.IFNA(VLOOKUP($B174,[1]KviZDarije2!$A$1:$K$1000, 6, 0), 0)/'[1]TOP SCORES'!C$5,0)</f>
        <v>0</v>
      </c>
      <c r="F174" s="7">
        <f>IFERROR(100*_xlfn.IFNA(VLOOKUP($B174,[1]KviZDarije3!$A$1:$K$1000, 6, 0), 0)/'[1]TOP SCORES'!D$5,0)</f>
        <v>0</v>
      </c>
      <c r="G174" s="7">
        <f>IFERROR(100*_xlfn.IFNA(VLOOKUP($B174,[1]KviZDarije4!$A$1:$K$1000, 6, 0), 0)/'[1]TOP SCORES'!E$5,0)</f>
        <v>14.285714285714286</v>
      </c>
      <c r="H174" s="7">
        <f>IFERROR(100*_xlfn.IFNA(VLOOKUP($B174,[1]KviZDarije5!$A$1:$K$1000, 6, 0), 0)/'[1]TOP SCORES'!F$5,0)</f>
        <v>0</v>
      </c>
      <c r="I174" s="7">
        <f>IFERROR(100*_xlfn.IFNA(VLOOKUP($B174,[1]KviZDarije6!$A$1:$K$1000, 6, 0), 0)/'[1]TOP SCORES'!G$5,0)</f>
        <v>0</v>
      </c>
      <c r="J174" s="7">
        <f>IFERROR(100*_xlfn.IFNA(VLOOKUP($B174,[1]KviZDarije7!$A$1:$K$1000, 6, 0), 0)/'[1]TOP SCORES'!H$5,0)</f>
        <v>0</v>
      </c>
      <c r="K174" s="7">
        <f>IFERROR(100*_xlfn.IFNA(VLOOKUP($B174,[1]KviZDarije8!$A$1:$K$1000, 6, 0), 0)/'[1]TOP SCORES'!I$5,0)</f>
        <v>0</v>
      </c>
    </row>
    <row r="175" spans="1:11" ht="15.75" x14ac:dyDescent="0.25">
      <c r="A175" s="1">
        <f ca="1">RANK(C175,C$2:C$998)</f>
        <v>174</v>
      </c>
      <c r="B175" s="11" t="s">
        <v>198</v>
      </c>
      <c r="C175" s="6" cm="1">
        <f t="array" aca="1" ref="C175" ca="1">SUM(LARGE(D175:M175,ROW(INDIRECT("1:7"))))</f>
        <v>8.3333333333333339</v>
      </c>
      <c r="D175" s="7">
        <f>IFERROR(100*_xlfn.IFNA(VLOOKUP($B175,[1]KviZDarije1!$A$1:$K$1000, 6, 0), 0)/'[1]TOP SCORES'!B$5,0)</f>
        <v>8.3333333333333339</v>
      </c>
      <c r="E175" s="7">
        <f>IFERROR(100*_xlfn.IFNA(VLOOKUP($B175,[1]KviZDarije2!$A$1:$K$1000, 6, 0), 0)/'[1]TOP SCORES'!C$5,0)</f>
        <v>0</v>
      </c>
      <c r="F175" s="7">
        <f>IFERROR(100*_xlfn.IFNA(VLOOKUP($B175,[1]KviZDarije3!$A$1:$K$1000, 6, 0), 0)/'[1]TOP SCORES'!D$5,0)</f>
        <v>0</v>
      </c>
      <c r="G175" s="7">
        <f>IFERROR(100*_xlfn.IFNA(VLOOKUP($B175,[1]KviZDarije4!$A$1:$K$1000, 6, 0), 0)/'[1]TOP SCORES'!E$5,0)</f>
        <v>0</v>
      </c>
      <c r="H175" s="7">
        <f>IFERROR(100*_xlfn.IFNA(VLOOKUP($B175,[1]KviZDarije5!$A$1:$K$1000, 6, 0), 0)/'[1]TOP SCORES'!F$5,0)</f>
        <v>0</v>
      </c>
      <c r="I175" s="7">
        <f>IFERROR(100*_xlfn.IFNA(VLOOKUP($B175,[1]KviZDarije6!$A$1:$K$1000, 6, 0), 0)/'[1]TOP SCORES'!G$5,0)</f>
        <v>0</v>
      </c>
      <c r="J175" s="7">
        <f>IFERROR(100*_xlfn.IFNA(VLOOKUP($B175,[1]KviZDarije7!$A$1:$K$1000, 6, 0), 0)/'[1]TOP SCORES'!H$5,0)</f>
        <v>0</v>
      </c>
      <c r="K175" s="7">
        <f>IFERROR(100*_xlfn.IFNA(VLOOKUP($B175,[1]KviZDarije8!$A$1:$K$1000, 6, 0), 0)/'[1]TOP SCORES'!I$5,0)</f>
        <v>0</v>
      </c>
    </row>
    <row r="176" spans="1:11" ht="15.75" x14ac:dyDescent="0.25">
      <c r="A176" s="1">
        <f ca="1">RANK(C176,C$2:C$998)</f>
        <v>175</v>
      </c>
      <c r="B176" s="11" t="s">
        <v>195</v>
      </c>
      <c r="C176" s="6" cm="1">
        <f t="array" aca="1" ref="C176" ca="1">SUM(LARGE(D176:M176,ROW(INDIRECT("1:7"))))</f>
        <v>7.1428571428571432</v>
      </c>
      <c r="D176" s="7">
        <f>IFERROR(100*_xlfn.IFNA(VLOOKUP($B176,[1]KviZDarije1!$A$1:$K$1000, 6, 0), 0)/'[1]TOP SCORES'!B$5,0)</f>
        <v>0</v>
      </c>
      <c r="E176" s="7">
        <f>IFERROR(100*_xlfn.IFNA(VLOOKUP($B176,[1]KviZDarije2!$A$1:$K$1000, 6, 0), 0)/'[1]TOP SCORES'!C$5,0)</f>
        <v>0</v>
      </c>
      <c r="F176" s="7">
        <f>IFERROR(100*_xlfn.IFNA(VLOOKUP($B176,[1]KviZDarije3!$A$1:$K$1000, 6, 0), 0)/'[1]TOP SCORES'!D$5,0)</f>
        <v>7.1428571428571432</v>
      </c>
      <c r="G176" s="7">
        <f>IFERROR(100*_xlfn.IFNA(VLOOKUP($B176,[1]KviZDarije4!$A$1:$K$1000, 6, 0), 0)/'[1]TOP SCORES'!E$5,0)</f>
        <v>0</v>
      </c>
      <c r="H176" s="7">
        <f>IFERROR(100*_xlfn.IFNA(VLOOKUP($B176,[1]KviZDarije5!$A$1:$K$1000, 6, 0), 0)/'[1]TOP SCORES'!F$5,0)</f>
        <v>0</v>
      </c>
      <c r="I176" s="7">
        <f>IFERROR(100*_xlfn.IFNA(VLOOKUP($B176,[1]KviZDarije6!$A$1:$K$1000, 6, 0), 0)/'[1]TOP SCORES'!G$5,0)</f>
        <v>0</v>
      </c>
      <c r="J176" s="7">
        <f>IFERROR(100*_xlfn.IFNA(VLOOKUP($B176,[1]KviZDarije7!$A$1:$K$1000, 6, 0), 0)/'[1]TOP SCORES'!H$5,0)</f>
        <v>0</v>
      </c>
      <c r="K176" s="7">
        <f>IFERROR(100*_xlfn.IFNA(VLOOKUP($B176,[1]KviZDarije8!$A$1:$K$1000, 6, 0), 0)/'[1]TOP SCORES'!I$5,0)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208F2-D2EC-4D37-BC6F-2E2B268146F0}">
  <dimension ref="A1:K174"/>
  <sheetViews>
    <sheetView workbookViewId="0">
      <selection activeCell="Q16" sqref="Q15:Q16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t="shared" ref="A2:A65" ca="1" si="0">RANK(C2,C$2:C$998)</f>
        <v>1</v>
      </c>
      <c r="B2" s="10" t="s">
        <v>16</v>
      </c>
      <c r="C2" s="6" cm="1">
        <f t="array" aca="1" ref="C2" ca="1">SUM(LARGE(D2:M2,ROW(INDIRECT("1:7"))))</f>
        <v>693.33333333333337</v>
      </c>
      <c r="D2" s="7">
        <f>IFERROR(100*_xlfn.IFNA(VLOOKUP($B2,[1]KviZDarije1!$A$1:$K$1000, 7, 0), 0)/'[1]TOP SCORES'!B$6,0)</f>
        <v>100</v>
      </c>
      <c r="E2" s="7">
        <f>IFERROR(100*_xlfn.IFNA(VLOOKUP($B2,[1]KviZDarije2!$A$1:$K$1000, 7, 0), 0)/'[1]TOP SCORES'!C$6,0)</f>
        <v>100</v>
      </c>
      <c r="F2" s="7">
        <f>IFERROR(100*_xlfn.IFNA(VLOOKUP($B2,[1]KviZDarije3!$A$1:$K$1000, 7, 0), 0)/'[1]TOP SCORES'!D$6,0)</f>
        <v>0</v>
      </c>
      <c r="G2" s="7">
        <f>IFERROR(100*_xlfn.IFNA(VLOOKUP($B2,[1]KviZDarije4!$A$1:$K$1000, 7, 0), 0)/'[1]TOP SCORES'!E$6,0)</f>
        <v>93.333333333333329</v>
      </c>
      <c r="H2" s="7">
        <f>IFERROR(100*_xlfn.IFNA(VLOOKUP($B2,[1]KviZDarije5!$A$1:$K$1000, 7, 0), 0)/'[1]TOP SCORES'!F$6,0)</f>
        <v>100</v>
      </c>
      <c r="I2" s="7">
        <f>IFERROR(100*_xlfn.IFNA(VLOOKUP($B2,[1]KviZDarije6!$A$1:$K$1000, 7, 0), 0)/'[1]TOP SCORES'!G$6,0)</f>
        <v>100</v>
      </c>
      <c r="J2" s="7">
        <f>IFERROR(100*_xlfn.IFNA(VLOOKUP($B2,[1]KviZDarije7!$A$1:$K$1000, 7, 0), 0)/'[1]TOP SCORES'!H$6,0)</f>
        <v>100</v>
      </c>
      <c r="K2" s="7">
        <f>IFERROR(100*_xlfn.IFNA(VLOOKUP($B2,[1]KviZDarije8!$A$1:$K$1000, 7, 0), 0)/'[1]TOP SCORES'!I$6,0)</f>
        <v>100</v>
      </c>
    </row>
    <row r="3" spans="1:11" ht="15.75" x14ac:dyDescent="0.25">
      <c r="A3" s="1">
        <f t="shared" ca="1" si="0"/>
        <v>2</v>
      </c>
      <c r="B3" s="10" t="s">
        <v>20</v>
      </c>
      <c r="C3" s="6" cm="1">
        <f t="array" aca="1" ref="C3" ca="1">SUM(LARGE(D3:M3,ROW(INDIRECT("1:7"))))</f>
        <v>638.09523809523807</v>
      </c>
      <c r="D3" s="7">
        <f>IFERROR(100*_xlfn.IFNA(VLOOKUP($B3,[1]KviZDarije1!$A$1:$K$1000, 7, 0), 0)/'[1]TOP SCORES'!B$6,0)</f>
        <v>100</v>
      </c>
      <c r="E3" s="7">
        <f>IFERROR(100*_xlfn.IFNA(VLOOKUP($B3,[1]KviZDarije2!$A$1:$K$1000, 7, 0), 0)/'[1]TOP SCORES'!C$6,0)</f>
        <v>0</v>
      </c>
      <c r="F3" s="7">
        <f>IFERROR(100*_xlfn.IFNA(VLOOKUP($B3,[1]KviZDarije3!$A$1:$K$1000, 7, 0), 0)/'[1]TOP SCORES'!D$6,0)</f>
        <v>80</v>
      </c>
      <c r="G3" s="7">
        <f>IFERROR(100*_xlfn.IFNA(VLOOKUP($B3,[1]KviZDarije4!$A$1:$K$1000, 7, 0), 0)/'[1]TOP SCORES'!E$6,0)</f>
        <v>86.666666666666671</v>
      </c>
      <c r="H3" s="7">
        <f>IFERROR(100*_xlfn.IFNA(VLOOKUP($B3,[1]KviZDarije5!$A$1:$K$1000, 7, 0), 0)/'[1]TOP SCORES'!F$6,0)</f>
        <v>85.714285714285708</v>
      </c>
      <c r="I3" s="7">
        <f>IFERROR(100*_xlfn.IFNA(VLOOKUP($B3,[1]KviZDarije6!$A$1:$K$1000, 7, 0), 0)/'[1]TOP SCORES'!G$6,0)</f>
        <v>85.714285714285708</v>
      </c>
      <c r="J3" s="7">
        <f>IFERROR(100*_xlfn.IFNA(VLOOKUP($B3,[1]KviZDarije7!$A$1:$K$1000, 7, 0), 0)/'[1]TOP SCORES'!H$6,0)</f>
        <v>100</v>
      </c>
      <c r="K3" s="7">
        <f>IFERROR(100*_xlfn.IFNA(VLOOKUP($B3,[1]KviZDarije8!$A$1:$K$1000, 7, 0), 0)/'[1]TOP SCORES'!I$6,0)</f>
        <v>100</v>
      </c>
    </row>
    <row r="4" spans="1:11" ht="15.75" x14ac:dyDescent="0.25">
      <c r="A4" s="1">
        <f t="shared" ca="1" si="0"/>
        <v>4</v>
      </c>
      <c r="B4" s="10" t="s">
        <v>15</v>
      </c>
      <c r="C4" s="6" cm="1">
        <f t="array" aca="1" ref="C4" ca="1">SUM(LARGE(D4:M4,ROW(INDIRECT("1:7"))))</f>
        <v>606.44688644688642</v>
      </c>
      <c r="D4" s="7">
        <f>IFERROR(100*_xlfn.IFNA(VLOOKUP($B4,[1]KviZDarije1!$A$1:$K$1000, 7, 0), 0)/'[1]TOP SCORES'!B$6,0)</f>
        <v>84.615384615384613</v>
      </c>
      <c r="E4" s="7">
        <f>IFERROR(100*_xlfn.IFNA(VLOOKUP($B4,[1]KviZDarije2!$A$1:$K$1000, 7, 0), 0)/'[1]TOP SCORES'!C$6,0)</f>
        <v>92.307692307692307</v>
      </c>
      <c r="F4" s="7">
        <f>IFERROR(100*_xlfn.IFNA(VLOOKUP($B4,[1]KviZDarije3!$A$1:$K$1000, 7, 0), 0)/'[1]TOP SCORES'!D$6,0)</f>
        <v>86.666666666666671</v>
      </c>
      <c r="G4" s="7">
        <f>IFERROR(100*_xlfn.IFNA(VLOOKUP($B4,[1]KviZDarije4!$A$1:$K$1000, 7, 0), 0)/'[1]TOP SCORES'!E$6,0)</f>
        <v>66.666666666666671</v>
      </c>
      <c r="H4" s="7">
        <f>IFERROR(100*_xlfn.IFNA(VLOOKUP($B4,[1]KviZDarije5!$A$1:$K$1000, 7, 0), 0)/'[1]TOP SCORES'!F$6,0)</f>
        <v>78.571428571428569</v>
      </c>
      <c r="I4" s="7">
        <f>IFERROR(100*_xlfn.IFNA(VLOOKUP($B4,[1]KviZDarije6!$A$1:$K$1000, 7, 0), 0)/'[1]TOP SCORES'!G$6,0)</f>
        <v>85.714285714285708</v>
      </c>
      <c r="J4" s="7">
        <f>IFERROR(100*_xlfn.IFNA(VLOOKUP($B4,[1]KviZDarije7!$A$1:$K$1000, 7, 0), 0)/'[1]TOP SCORES'!H$6,0)</f>
        <v>100</v>
      </c>
      <c r="K4" s="7">
        <f>IFERROR(100*_xlfn.IFNA(VLOOKUP($B4,[1]KviZDarije8!$A$1:$K$1000, 7, 0), 0)/'[1]TOP SCORES'!I$6,0)</f>
        <v>78.571428571428569</v>
      </c>
    </row>
    <row r="5" spans="1:11" ht="15.75" x14ac:dyDescent="0.25">
      <c r="A5" s="1">
        <f t="shared" ca="1" si="0"/>
        <v>3</v>
      </c>
      <c r="B5" s="10" t="s">
        <v>13</v>
      </c>
      <c r="C5" s="6" cm="1">
        <f t="array" aca="1" ref="C5" ca="1">SUM(LARGE(D5:M5,ROW(INDIRECT("1:7"))))</f>
        <v>616.19047619047626</v>
      </c>
      <c r="D5" s="7">
        <f>IFERROR(100*_xlfn.IFNA(VLOOKUP($B5,[1]KviZDarije1!$A$1:$K$1000, 7, 0), 0)/'[1]TOP SCORES'!B$6,0)</f>
        <v>0</v>
      </c>
      <c r="E5" s="7">
        <f>IFERROR(100*_xlfn.IFNA(VLOOKUP($B5,[1]KviZDarije2!$A$1:$K$1000, 7, 0), 0)/'[1]TOP SCORES'!C$6,0)</f>
        <v>100</v>
      </c>
      <c r="F5" s="7">
        <f>IFERROR(100*_xlfn.IFNA(VLOOKUP($B5,[1]KviZDarije3!$A$1:$K$1000, 7, 0), 0)/'[1]TOP SCORES'!D$6,0)</f>
        <v>86.666666666666671</v>
      </c>
      <c r="G5" s="7">
        <f>IFERROR(100*_xlfn.IFNA(VLOOKUP($B5,[1]KviZDarije4!$A$1:$K$1000, 7, 0), 0)/'[1]TOP SCORES'!E$6,0)</f>
        <v>86.666666666666671</v>
      </c>
      <c r="H5" s="7">
        <f>IFERROR(100*_xlfn.IFNA(VLOOKUP($B5,[1]KviZDarije5!$A$1:$K$1000, 7, 0), 0)/'[1]TOP SCORES'!F$6,0)</f>
        <v>71.428571428571431</v>
      </c>
      <c r="I5" s="7">
        <f>IFERROR(100*_xlfn.IFNA(VLOOKUP($B5,[1]KviZDarije6!$A$1:$K$1000, 7, 0), 0)/'[1]TOP SCORES'!G$6,0)</f>
        <v>78.571428571428569</v>
      </c>
      <c r="J5" s="7">
        <f>IFERROR(100*_xlfn.IFNA(VLOOKUP($B5,[1]KviZDarije7!$A$1:$K$1000, 7, 0), 0)/'[1]TOP SCORES'!H$6,0)</f>
        <v>100</v>
      </c>
      <c r="K5" s="7">
        <f>IFERROR(100*_xlfn.IFNA(VLOOKUP($B5,[1]KviZDarije8!$A$1:$K$1000, 7, 0), 0)/'[1]TOP SCORES'!I$6,0)</f>
        <v>92.857142857142861</v>
      </c>
    </row>
    <row r="6" spans="1:11" ht="15.75" x14ac:dyDescent="0.25">
      <c r="A6" s="1">
        <f t="shared" ca="1" si="0"/>
        <v>5</v>
      </c>
      <c r="B6" s="10" t="s">
        <v>19</v>
      </c>
      <c r="C6" s="6" cm="1">
        <f t="array" aca="1" ref="C6" ca="1">SUM(LARGE(D6:M6,ROW(INDIRECT("1:7"))))</f>
        <v>605.16483516483527</v>
      </c>
      <c r="D6" s="7">
        <f>IFERROR(100*_xlfn.IFNA(VLOOKUP($B6,[1]KviZDarije1!$A$1:$K$1000, 7, 0), 0)/'[1]TOP SCORES'!B$6,0)</f>
        <v>69.230769230769226</v>
      </c>
      <c r="E6" s="7">
        <f>IFERROR(100*_xlfn.IFNA(VLOOKUP($B6,[1]KviZDarije2!$A$1:$K$1000, 7, 0), 0)/'[1]TOP SCORES'!C$6,0)</f>
        <v>92.307692307692307</v>
      </c>
      <c r="F6" s="7">
        <f>IFERROR(100*_xlfn.IFNA(VLOOKUP($B6,[1]KviZDarije3!$A$1:$K$1000, 7, 0), 0)/'[1]TOP SCORES'!D$6,0)</f>
        <v>86.666666666666671</v>
      </c>
      <c r="G6" s="7">
        <f>IFERROR(100*_xlfn.IFNA(VLOOKUP($B6,[1]KviZDarije4!$A$1:$K$1000, 7, 0), 0)/'[1]TOP SCORES'!E$6,0)</f>
        <v>100</v>
      </c>
      <c r="H6" s="7">
        <f>IFERROR(100*_xlfn.IFNA(VLOOKUP($B6,[1]KviZDarije5!$A$1:$K$1000, 7, 0), 0)/'[1]TOP SCORES'!F$6,0)</f>
        <v>85.714285714285708</v>
      </c>
      <c r="I6" s="7">
        <f>IFERROR(100*_xlfn.IFNA(VLOOKUP($B6,[1]KviZDarije6!$A$1:$K$1000, 7, 0), 0)/'[1]TOP SCORES'!G$6,0)</f>
        <v>71.428571428571431</v>
      </c>
      <c r="J6" s="7">
        <f>IFERROR(100*_xlfn.IFNA(VLOOKUP($B6,[1]KviZDarije7!$A$1:$K$1000, 7, 0), 0)/'[1]TOP SCORES'!H$6,0)</f>
        <v>83.333333333333329</v>
      </c>
      <c r="K6" s="7">
        <f>IFERROR(100*_xlfn.IFNA(VLOOKUP($B6,[1]KviZDarije8!$A$1:$K$1000, 7, 0), 0)/'[1]TOP SCORES'!I$6,0)</f>
        <v>85.714285714285708</v>
      </c>
    </row>
    <row r="7" spans="1:11" ht="15.75" x14ac:dyDescent="0.25">
      <c r="A7" s="1">
        <f t="shared" ca="1" si="0"/>
        <v>6</v>
      </c>
      <c r="B7" s="10" t="s">
        <v>37</v>
      </c>
      <c r="C7" s="6" cm="1">
        <f t="array" aca="1" ref="C7" ca="1">SUM(LARGE(D7:M7,ROW(INDIRECT("1:7"))))</f>
        <v>596.77655677655684</v>
      </c>
      <c r="D7" s="7">
        <f>IFERROR(100*_xlfn.IFNA(VLOOKUP($B7,[1]KviZDarije1!$A$1:$K$1000, 7, 0), 0)/'[1]TOP SCORES'!B$6,0)</f>
        <v>84.615384615384613</v>
      </c>
      <c r="E7" s="7">
        <f>IFERROR(100*_xlfn.IFNA(VLOOKUP($B7,[1]KviZDarije2!$A$1:$K$1000, 7, 0), 0)/'[1]TOP SCORES'!C$6,0)</f>
        <v>76.92307692307692</v>
      </c>
      <c r="F7" s="7">
        <f>IFERROR(100*_xlfn.IFNA(VLOOKUP($B7,[1]KviZDarije3!$A$1:$K$1000, 7, 0), 0)/'[1]TOP SCORES'!D$6,0)</f>
        <v>73.333333333333329</v>
      </c>
      <c r="G7" s="7">
        <f>IFERROR(100*_xlfn.IFNA(VLOOKUP($B7,[1]KviZDarije4!$A$1:$K$1000, 7, 0), 0)/'[1]TOP SCORES'!E$6,0)</f>
        <v>100</v>
      </c>
      <c r="H7" s="7">
        <f>IFERROR(100*_xlfn.IFNA(VLOOKUP($B7,[1]KviZDarije5!$A$1:$K$1000, 7, 0), 0)/'[1]TOP SCORES'!F$6,0)</f>
        <v>71.428571428571431</v>
      </c>
      <c r="I7" s="7">
        <f>IFERROR(100*_xlfn.IFNA(VLOOKUP($B7,[1]KviZDarije6!$A$1:$K$1000, 7, 0), 0)/'[1]TOP SCORES'!G$6,0)</f>
        <v>100</v>
      </c>
      <c r="J7" s="7">
        <f>IFERROR(100*_xlfn.IFNA(VLOOKUP($B7,[1]KviZDarije7!$A$1:$K$1000, 7, 0), 0)/'[1]TOP SCORES'!H$6,0)</f>
        <v>83.333333333333329</v>
      </c>
      <c r="K7" s="7">
        <f>IFERROR(100*_xlfn.IFNA(VLOOKUP($B7,[1]KviZDarije8!$A$1:$K$1000, 7, 0), 0)/'[1]TOP SCORES'!I$6,0)</f>
        <v>78.571428571428569</v>
      </c>
    </row>
    <row r="8" spans="1:11" ht="15.75" x14ac:dyDescent="0.25">
      <c r="A8" s="1">
        <f t="shared" ca="1" si="0"/>
        <v>7</v>
      </c>
      <c r="B8" s="10" t="s">
        <v>12</v>
      </c>
      <c r="C8" s="6" cm="1">
        <f t="array" aca="1" ref="C8" ca="1">SUM(LARGE(D8:M8,ROW(INDIRECT("1:7"))))</f>
        <v>593.33333333333337</v>
      </c>
      <c r="D8" s="7">
        <f>IFERROR(100*_xlfn.IFNA(VLOOKUP($B8,[1]KviZDarije1!$A$1:$K$1000, 7, 0), 0)/'[1]TOP SCORES'!B$6,0)</f>
        <v>69.230769230769226</v>
      </c>
      <c r="E8" s="7">
        <f>IFERROR(100*_xlfn.IFNA(VLOOKUP($B8,[1]KviZDarije2!$A$1:$K$1000, 7, 0), 0)/'[1]TOP SCORES'!C$6,0)</f>
        <v>100</v>
      </c>
      <c r="F8" s="7">
        <f>IFERROR(100*_xlfn.IFNA(VLOOKUP($B8,[1]KviZDarije3!$A$1:$K$1000, 7, 0), 0)/'[1]TOP SCORES'!D$6,0)</f>
        <v>86.666666666666671</v>
      </c>
      <c r="G8" s="7">
        <f>IFERROR(100*_xlfn.IFNA(VLOOKUP($B8,[1]KviZDarije4!$A$1:$K$1000, 7, 0), 0)/'[1]TOP SCORES'!E$6,0)</f>
        <v>73.333333333333329</v>
      </c>
      <c r="H8" s="7">
        <f>IFERROR(100*_xlfn.IFNA(VLOOKUP($B8,[1]KviZDarije5!$A$1:$K$1000, 7, 0), 0)/'[1]TOP SCORES'!F$6,0)</f>
        <v>85.714285714285708</v>
      </c>
      <c r="I8" s="7">
        <f>IFERROR(100*_xlfn.IFNA(VLOOKUP($B8,[1]KviZDarije6!$A$1:$K$1000, 7, 0), 0)/'[1]TOP SCORES'!G$6,0)</f>
        <v>78.571428571428569</v>
      </c>
      <c r="J8" s="7">
        <f>IFERROR(100*_xlfn.IFNA(VLOOKUP($B8,[1]KviZDarije7!$A$1:$K$1000, 7, 0), 0)/'[1]TOP SCORES'!H$6,0)</f>
        <v>83.333333333333329</v>
      </c>
      <c r="K8" s="7">
        <f>IFERROR(100*_xlfn.IFNA(VLOOKUP($B8,[1]KviZDarije8!$A$1:$K$1000, 7, 0), 0)/'[1]TOP SCORES'!I$6,0)</f>
        <v>85.714285714285708</v>
      </c>
    </row>
    <row r="9" spans="1:11" ht="15.75" x14ac:dyDescent="0.25">
      <c r="A9" s="1">
        <f t="shared" ca="1" si="0"/>
        <v>8</v>
      </c>
      <c r="B9" s="10" t="s">
        <v>22</v>
      </c>
      <c r="C9" s="6" cm="1">
        <f t="array" aca="1" ref="C9" ca="1">SUM(LARGE(D9:M9,ROW(INDIRECT("1:7"))))</f>
        <v>585.82417582417588</v>
      </c>
      <c r="D9" s="7">
        <f>IFERROR(100*_xlfn.IFNA(VLOOKUP($B9,[1]KviZDarije1!$A$1:$K$1000, 7, 0), 0)/'[1]TOP SCORES'!B$6,0)</f>
        <v>76.92307692307692</v>
      </c>
      <c r="E9" s="7">
        <f>IFERROR(100*_xlfn.IFNA(VLOOKUP($B9,[1]KviZDarije2!$A$1:$K$1000, 7, 0), 0)/'[1]TOP SCORES'!C$6,0)</f>
        <v>84.615384615384613</v>
      </c>
      <c r="F9" s="7">
        <f>IFERROR(100*_xlfn.IFNA(VLOOKUP($B9,[1]KviZDarije3!$A$1:$K$1000, 7, 0), 0)/'[1]TOP SCORES'!D$6,0)</f>
        <v>73.333333333333329</v>
      </c>
      <c r="G9" s="7">
        <f>IFERROR(100*_xlfn.IFNA(VLOOKUP($B9,[1]KviZDarije4!$A$1:$K$1000, 7, 0), 0)/'[1]TOP SCORES'!E$6,0)</f>
        <v>86.666666666666671</v>
      </c>
      <c r="H9" s="7">
        <f>IFERROR(100*_xlfn.IFNA(VLOOKUP($B9,[1]KviZDarije5!$A$1:$K$1000, 7, 0), 0)/'[1]TOP SCORES'!F$6,0)</f>
        <v>85.714285714285708</v>
      </c>
      <c r="I9" s="7">
        <f>IFERROR(100*_xlfn.IFNA(VLOOKUP($B9,[1]KviZDarije6!$A$1:$K$1000, 7, 0), 0)/'[1]TOP SCORES'!G$6,0)</f>
        <v>0</v>
      </c>
      <c r="J9" s="7">
        <f>IFERROR(100*_xlfn.IFNA(VLOOKUP($B9,[1]KviZDarije7!$A$1:$K$1000, 7, 0), 0)/'[1]TOP SCORES'!H$6,0)</f>
        <v>100</v>
      </c>
      <c r="K9" s="7">
        <f>IFERROR(100*_xlfn.IFNA(VLOOKUP($B9,[1]KviZDarije8!$A$1:$K$1000, 7, 0), 0)/'[1]TOP SCORES'!I$6,0)</f>
        <v>78.571428571428569</v>
      </c>
    </row>
    <row r="10" spans="1:11" ht="15.75" x14ac:dyDescent="0.25">
      <c r="A10" s="1">
        <f t="shared" ca="1" si="0"/>
        <v>9</v>
      </c>
      <c r="B10" s="11" t="s">
        <v>40</v>
      </c>
      <c r="C10" s="6" cm="1">
        <f t="array" aca="1" ref="C10" ca="1">SUM(LARGE(D10:M10,ROW(INDIRECT("1:7"))))</f>
        <v>585.18315018315013</v>
      </c>
      <c r="D10" s="7">
        <f>IFERROR(100*_xlfn.IFNA(VLOOKUP($B10,[1]KviZDarije1!$A$1:$K$1000, 7, 0), 0)/'[1]TOP SCORES'!B$6,0)</f>
        <v>76.92307692307692</v>
      </c>
      <c r="E10" s="7">
        <f>IFERROR(100*_xlfn.IFNA(VLOOKUP($B10,[1]KviZDarije2!$A$1:$K$1000, 7, 0), 0)/'[1]TOP SCORES'!C$6,0)</f>
        <v>92.307692307692307</v>
      </c>
      <c r="F10" s="7">
        <f>IFERROR(100*_xlfn.IFNA(VLOOKUP($B10,[1]KviZDarije3!$A$1:$K$1000, 7, 0), 0)/'[1]TOP SCORES'!D$6,0)</f>
        <v>86.666666666666671</v>
      </c>
      <c r="G10" s="7">
        <f>IFERROR(100*_xlfn.IFNA(VLOOKUP($B10,[1]KviZDarije4!$A$1:$K$1000, 7, 0), 0)/'[1]TOP SCORES'!E$6,0)</f>
        <v>73.333333333333329</v>
      </c>
      <c r="H10" s="7">
        <f>IFERROR(100*_xlfn.IFNA(VLOOKUP($B10,[1]KviZDarije5!$A$1:$K$1000, 7, 0), 0)/'[1]TOP SCORES'!F$6,0)</f>
        <v>71.428571428571431</v>
      </c>
      <c r="I10" s="7">
        <f>IFERROR(100*_xlfn.IFNA(VLOOKUP($B10,[1]KviZDarije6!$A$1:$K$1000, 7, 0), 0)/'[1]TOP SCORES'!G$6,0)</f>
        <v>85.714285714285708</v>
      </c>
      <c r="J10" s="7">
        <f>IFERROR(100*_xlfn.IFNA(VLOOKUP($B10,[1]KviZDarije7!$A$1:$K$1000, 7, 0), 0)/'[1]TOP SCORES'!H$6,0)</f>
        <v>91.666666666666671</v>
      </c>
      <c r="K10" s="7">
        <f>IFERROR(100*_xlfn.IFNA(VLOOKUP($B10,[1]KviZDarije8!$A$1:$K$1000, 7, 0), 0)/'[1]TOP SCORES'!I$6,0)</f>
        <v>78.571428571428569</v>
      </c>
    </row>
    <row r="11" spans="1:11" ht="15.75" x14ac:dyDescent="0.25">
      <c r="A11" s="1">
        <f t="shared" ca="1" si="0"/>
        <v>11</v>
      </c>
      <c r="B11" s="11" t="s">
        <v>30</v>
      </c>
      <c r="C11" s="6" cm="1">
        <f t="array" aca="1" ref="C11" ca="1">SUM(LARGE(D11:M11,ROW(INDIRECT("1:7"))))</f>
        <v>571.53846153846155</v>
      </c>
      <c r="D11" s="7">
        <f>IFERROR(100*_xlfn.IFNA(VLOOKUP($B11,[1]KviZDarije1!$A$1:$K$1000, 7, 0), 0)/'[1]TOP SCORES'!B$6,0)</f>
        <v>84.615384615384613</v>
      </c>
      <c r="E11" s="7">
        <f>IFERROR(100*_xlfn.IFNA(VLOOKUP($B11,[1]KviZDarije2!$A$1:$K$1000, 7, 0), 0)/'[1]TOP SCORES'!C$6,0)</f>
        <v>76.92307692307692</v>
      </c>
      <c r="F11" s="7">
        <f>IFERROR(100*_xlfn.IFNA(VLOOKUP($B11,[1]KviZDarije3!$A$1:$K$1000, 7, 0), 0)/'[1]TOP SCORES'!D$6,0)</f>
        <v>80</v>
      </c>
      <c r="G11" s="7">
        <f>IFERROR(100*_xlfn.IFNA(VLOOKUP($B11,[1]KviZDarije4!$A$1:$K$1000, 7, 0), 0)/'[1]TOP SCORES'!E$6,0)</f>
        <v>80</v>
      </c>
      <c r="H11" s="7">
        <f>IFERROR(100*_xlfn.IFNA(VLOOKUP($B11,[1]KviZDarije5!$A$1:$K$1000, 7, 0), 0)/'[1]TOP SCORES'!F$6,0)</f>
        <v>78.571428571428569</v>
      </c>
      <c r="I11" s="7">
        <f>IFERROR(100*_xlfn.IFNA(VLOOKUP($B11,[1]KviZDarije6!$A$1:$K$1000, 7, 0), 0)/'[1]TOP SCORES'!G$6,0)</f>
        <v>71.428571428571431</v>
      </c>
      <c r="J11" s="7">
        <f>IFERROR(100*_xlfn.IFNA(VLOOKUP($B11,[1]KviZDarije7!$A$1:$K$1000, 7, 0), 0)/'[1]TOP SCORES'!H$6,0)</f>
        <v>100</v>
      </c>
      <c r="K11" s="7">
        <f>IFERROR(100*_xlfn.IFNA(VLOOKUP($B11,[1]KviZDarije8!$A$1:$K$1000, 7, 0), 0)/'[1]TOP SCORES'!I$6,0)</f>
        <v>64.285714285714292</v>
      </c>
    </row>
    <row r="12" spans="1:11" ht="15.75" x14ac:dyDescent="0.25">
      <c r="A12" s="1">
        <f t="shared" ca="1" si="0"/>
        <v>10</v>
      </c>
      <c r="B12" s="11" t="s">
        <v>26</v>
      </c>
      <c r="C12" s="6" cm="1">
        <f t="array" aca="1" ref="C12" ca="1">SUM(LARGE(D12:M12,ROW(INDIRECT("1:7"))))</f>
        <v>573.1868131868132</v>
      </c>
      <c r="D12" s="7">
        <f>IFERROR(100*_xlfn.IFNA(VLOOKUP($B12,[1]KviZDarije1!$A$1:$K$1000, 7, 0), 0)/'[1]TOP SCORES'!B$6,0)</f>
        <v>61.53846153846154</v>
      </c>
      <c r="E12" s="7">
        <f>IFERROR(100*_xlfn.IFNA(VLOOKUP($B12,[1]KviZDarije2!$A$1:$K$1000, 7, 0), 0)/'[1]TOP SCORES'!C$6,0)</f>
        <v>84.615384615384613</v>
      </c>
      <c r="F12" s="7">
        <f>IFERROR(100*_xlfn.IFNA(VLOOKUP($B12,[1]KviZDarije3!$A$1:$K$1000, 7, 0), 0)/'[1]TOP SCORES'!D$6,0)</f>
        <v>100</v>
      </c>
      <c r="G12" s="7">
        <f>IFERROR(100*_xlfn.IFNA(VLOOKUP($B12,[1]KviZDarije4!$A$1:$K$1000, 7, 0), 0)/'[1]TOP SCORES'!E$6,0)</f>
        <v>93.333333333333329</v>
      </c>
      <c r="H12" s="7">
        <f>IFERROR(100*_xlfn.IFNA(VLOOKUP($B12,[1]KviZDarije5!$A$1:$K$1000, 7, 0), 0)/'[1]TOP SCORES'!F$6,0)</f>
        <v>64.285714285714292</v>
      </c>
      <c r="I12" s="7">
        <f>IFERROR(100*_xlfn.IFNA(VLOOKUP($B12,[1]KviZDarije6!$A$1:$K$1000, 7, 0), 0)/'[1]TOP SCORES'!G$6,0)</f>
        <v>85.714285714285708</v>
      </c>
      <c r="J12" s="7">
        <f>IFERROR(100*_xlfn.IFNA(VLOOKUP($B12,[1]KviZDarije7!$A$1:$K$1000, 7, 0), 0)/'[1]TOP SCORES'!H$6,0)</f>
        <v>66.666666666666671</v>
      </c>
      <c r="K12" s="7">
        <f>IFERROR(100*_xlfn.IFNA(VLOOKUP($B12,[1]KviZDarije8!$A$1:$K$1000, 7, 0), 0)/'[1]TOP SCORES'!I$6,0)</f>
        <v>78.571428571428569</v>
      </c>
    </row>
    <row r="13" spans="1:11" ht="15.75" x14ac:dyDescent="0.25">
      <c r="A13" s="1">
        <f t="shared" ca="1" si="0"/>
        <v>17</v>
      </c>
      <c r="B13" s="10" t="s">
        <v>25</v>
      </c>
      <c r="C13" s="6" cm="1">
        <f t="array" aca="1" ref="C13" ca="1">SUM(LARGE(D13:M13,ROW(INDIRECT("1:7"))))</f>
        <v>529.39560439560432</v>
      </c>
      <c r="D13" s="7">
        <f>IFERROR(100*_xlfn.IFNA(VLOOKUP($B13,[1]KviZDarije1!$A$1:$K$1000, 7, 0), 0)/'[1]TOP SCORES'!B$6,0)</f>
        <v>84.615384615384613</v>
      </c>
      <c r="E13" s="7">
        <f>IFERROR(100*_xlfn.IFNA(VLOOKUP($B13,[1]KviZDarije2!$A$1:$K$1000, 7, 0), 0)/'[1]TOP SCORES'!C$6,0)</f>
        <v>76.92307692307692</v>
      </c>
      <c r="F13" s="7">
        <f>IFERROR(100*_xlfn.IFNA(VLOOKUP($B13,[1]KviZDarije3!$A$1:$K$1000, 7, 0), 0)/'[1]TOP SCORES'!D$6,0)</f>
        <v>80</v>
      </c>
      <c r="G13" s="7">
        <f>IFERROR(100*_xlfn.IFNA(VLOOKUP($B13,[1]KviZDarije4!$A$1:$K$1000, 7, 0), 0)/'[1]TOP SCORES'!E$6,0)</f>
        <v>86.666666666666671</v>
      </c>
      <c r="H13" s="7">
        <f>IFERROR(100*_xlfn.IFNA(VLOOKUP($B13,[1]KviZDarije5!$A$1:$K$1000, 7, 0), 0)/'[1]TOP SCORES'!F$6,0)</f>
        <v>42.857142857142854</v>
      </c>
      <c r="I13" s="7">
        <f>IFERROR(100*_xlfn.IFNA(VLOOKUP($B13,[1]KviZDarije6!$A$1:$K$1000, 7, 0), 0)/'[1]TOP SCORES'!G$6,0)</f>
        <v>100</v>
      </c>
      <c r="J13" s="7">
        <f>IFERROR(100*_xlfn.IFNA(VLOOKUP($B13,[1]KviZDarije7!$A$1:$K$1000, 7, 0), 0)/'[1]TOP SCORES'!H$6,0)</f>
        <v>58.333333333333336</v>
      </c>
      <c r="K13" s="7">
        <f>IFERROR(100*_xlfn.IFNA(VLOOKUP($B13,[1]KviZDarije8!$A$1:$K$1000, 7, 0), 0)/'[1]TOP SCORES'!I$6,0)</f>
        <v>0</v>
      </c>
    </row>
    <row r="14" spans="1:11" ht="15.75" x14ac:dyDescent="0.25">
      <c r="A14" s="1">
        <f t="shared" ca="1" si="0"/>
        <v>14</v>
      </c>
      <c r="B14" s="10" t="s">
        <v>28</v>
      </c>
      <c r="C14" s="6" cm="1">
        <f t="array" aca="1" ref="C14" ca="1">SUM(LARGE(D14:M14,ROW(INDIRECT("1:7"))))</f>
        <v>554.72527472527463</v>
      </c>
      <c r="D14" s="7">
        <f>IFERROR(100*_xlfn.IFNA(VLOOKUP($B14,[1]KviZDarije1!$A$1:$K$1000, 7, 0), 0)/'[1]TOP SCORES'!B$6,0)</f>
        <v>69.230769230769226</v>
      </c>
      <c r="E14" s="7">
        <f>IFERROR(100*_xlfn.IFNA(VLOOKUP($B14,[1]KviZDarije2!$A$1:$K$1000, 7, 0), 0)/'[1]TOP SCORES'!C$6,0)</f>
        <v>76.92307692307692</v>
      </c>
      <c r="F14" s="7">
        <f>IFERROR(100*_xlfn.IFNA(VLOOKUP($B14,[1]KviZDarije3!$A$1:$K$1000, 7, 0), 0)/'[1]TOP SCORES'!D$6,0)</f>
        <v>86.666666666666671</v>
      </c>
      <c r="G14" s="7">
        <f>IFERROR(100*_xlfn.IFNA(VLOOKUP($B14,[1]KviZDarije4!$A$1:$K$1000, 7, 0), 0)/'[1]TOP SCORES'!E$6,0)</f>
        <v>93.333333333333329</v>
      </c>
      <c r="H14" s="7">
        <f>IFERROR(100*_xlfn.IFNA(VLOOKUP($B14,[1]KviZDarije5!$A$1:$K$1000, 7, 0), 0)/'[1]TOP SCORES'!F$6,0)</f>
        <v>78.571428571428569</v>
      </c>
      <c r="I14" s="7">
        <f>IFERROR(100*_xlfn.IFNA(VLOOKUP($B14,[1]KviZDarije6!$A$1:$K$1000, 7, 0), 0)/'[1]TOP SCORES'!G$6,0)</f>
        <v>78.571428571428569</v>
      </c>
      <c r="J14" s="7">
        <f>IFERROR(100*_xlfn.IFNA(VLOOKUP($B14,[1]KviZDarije7!$A$1:$K$1000, 7, 0), 0)/'[1]TOP SCORES'!H$6,0)</f>
        <v>66.666666666666671</v>
      </c>
      <c r="K14" s="7">
        <f>IFERROR(100*_xlfn.IFNA(VLOOKUP($B14,[1]KviZDarije8!$A$1:$K$1000, 7, 0), 0)/'[1]TOP SCORES'!I$6,0)</f>
        <v>71.428571428571431</v>
      </c>
    </row>
    <row r="15" spans="1:11" ht="15.75" x14ac:dyDescent="0.25">
      <c r="A15" s="1">
        <f t="shared" ca="1" si="0"/>
        <v>13</v>
      </c>
      <c r="B15" s="10" t="s">
        <v>17</v>
      </c>
      <c r="C15" s="6" cm="1">
        <f t="array" aca="1" ref="C15" ca="1">SUM(LARGE(D15:M15,ROW(INDIRECT("1:7"))))</f>
        <v>558.84615384615381</v>
      </c>
      <c r="D15" s="7">
        <f>IFERROR(100*_xlfn.IFNA(VLOOKUP($B15,[1]KviZDarije1!$A$1:$K$1000, 7, 0), 0)/'[1]TOP SCORES'!B$6,0)</f>
        <v>76.92307692307692</v>
      </c>
      <c r="E15" s="7">
        <f>IFERROR(100*_xlfn.IFNA(VLOOKUP($B15,[1]KviZDarije2!$A$1:$K$1000, 7, 0), 0)/'[1]TOP SCORES'!C$6,0)</f>
        <v>76.92307692307692</v>
      </c>
      <c r="F15" s="7">
        <f>IFERROR(100*_xlfn.IFNA(VLOOKUP($B15,[1]KviZDarije3!$A$1:$K$1000, 7, 0), 0)/'[1]TOP SCORES'!D$6,0)</f>
        <v>73.333333333333329</v>
      </c>
      <c r="G15" s="7">
        <f>IFERROR(100*_xlfn.IFNA(VLOOKUP($B15,[1]KviZDarije4!$A$1:$K$1000, 7, 0), 0)/'[1]TOP SCORES'!E$6,0)</f>
        <v>80</v>
      </c>
      <c r="H15" s="7">
        <f>IFERROR(100*_xlfn.IFNA(VLOOKUP($B15,[1]KviZDarije5!$A$1:$K$1000, 7, 0), 0)/'[1]TOP SCORES'!F$6,0)</f>
        <v>85.714285714285708</v>
      </c>
      <c r="I15" s="7">
        <f>IFERROR(100*_xlfn.IFNA(VLOOKUP($B15,[1]KviZDarije6!$A$1:$K$1000, 7, 0), 0)/'[1]TOP SCORES'!G$6,0)</f>
        <v>85.714285714285708</v>
      </c>
      <c r="J15" s="7">
        <f>IFERROR(100*_xlfn.IFNA(VLOOKUP($B15,[1]KviZDarije7!$A$1:$K$1000, 7, 0), 0)/'[1]TOP SCORES'!H$6,0)</f>
        <v>75</v>
      </c>
      <c r="K15" s="7">
        <f>IFERROR(100*_xlfn.IFNA(VLOOKUP($B15,[1]KviZDarije8!$A$1:$K$1000, 7, 0), 0)/'[1]TOP SCORES'!I$6,0)</f>
        <v>78.571428571428569</v>
      </c>
    </row>
    <row r="16" spans="1:11" ht="15.75" x14ac:dyDescent="0.25">
      <c r="A16" s="1">
        <f t="shared" ca="1" si="0"/>
        <v>15</v>
      </c>
      <c r="B16" s="10" t="s">
        <v>18</v>
      </c>
      <c r="C16" s="6" cm="1">
        <f t="array" aca="1" ref="C16" ca="1">SUM(LARGE(D16:M16,ROW(INDIRECT("1:7"))))</f>
        <v>552.80219780219772</v>
      </c>
      <c r="D16" s="7">
        <f>IFERROR(100*_xlfn.IFNA(VLOOKUP($B16,[1]KviZDarije1!$A$1:$K$1000, 7, 0), 0)/'[1]TOP SCORES'!B$6,0)</f>
        <v>76.92307692307692</v>
      </c>
      <c r="E16" s="7">
        <f>IFERROR(100*_xlfn.IFNA(VLOOKUP($B16,[1]KviZDarije2!$A$1:$K$1000, 7, 0), 0)/'[1]TOP SCORES'!C$6,0)</f>
        <v>92.307692307692307</v>
      </c>
      <c r="F16" s="7">
        <f>IFERROR(100*_xlfn.IFNA(VLOOKUP($B16,[1]KviZDarije3!$A$1:$K$1000, 7, 0), 0)/'[1]TOP SCORES'!D$6,0)</f>
        <v>80</v>
      </c>
      <c r="G16" s="7">
        <f>IFERROR(100*_xlfn.IFNA(VLOOKUP($B16,[1]KviZDarije4!$A$1:$K$1000, 7, 0), 0)/'[1]TOP SCORES'!E$6,0)</f>
        <v>0</v>
      </c>
      <c r="H16" s="7">
        <f>IFERROR(100*_xlfn.IFNA(VLOOKUP($B16,[1]KviZDarije5!$A$1:$K$1000, 7, 0), 0)/'[1]TOP SCORES'!F$6,0)</f>
        <v>78.571428571428569</v>
      </c>
      <c r="I16" s="7">
        <f>IFERROR(100*_xlfn.IFNA(VLOOKUP($B16,[1]KviZDarije6!$A$1:$K$1000, 7, 0), 0)/'[1]TOP SCORES'!G$6,0)</f>
        <v>71.428571428571431</v>
      </c>
      <c r="J16" s="7">
        <f>IFERROR(100*_xlfn.IFNA(VLOOKUP($B16,[1]KviZDarije7!$A$1:$K$1000, 7, 0), 0)/'[1]TOP SCORES'!H$6,0)</f>
        <v>75</v>
      </c>
      <c r="K16" s="7">
        <f>IFERROR(100*_xlfn.IFNA(VLOOKUP($B16,[1]KviZDarije8!$A$1:$K$1000, 7, 0), 0)/'[1]TOP SCORES'!I$6,0)</f>
        <v>78.571428571428569</v>
      </c>
    </row>
    <row r="17" spans="1:11" ht="15.75" x14ac:dyDescent="0.25">
      <c r="A17" s="1">
        <f t="shared" ca="1" si="0"/>
        <v>16</v>
      </c>
      <c r="B17" s="10" t="s">
        <v>21</v>
      </c>
      <c r="C17" s="6" cm="1">
        <f t="array" aca="1" ref="C17" ca="1">SUM(LARGE(D17:M17,ROW(INDIRECT("1:7"))))</f>
        <v>550.95238095238085</v>
      </c>
      <c r="D17" s="7">
        <f>IFERROR(100*_xlfn.IFNA(VLOOKUP($B17,[1]KviZDarije1!$A$1:$K$1000, 7, 0), 0)/'[1]TOP SCORES'!B$6,0)</f>
        <v>53.846153846153847</v>
      </c>
      <c r="E17" s="7">
        <f>IFERROR(100*_xlfn.IFNA(VLOOKUP($B17,[1]KviZDarije2!$A$1:$K$1000, 7, 0), 0)/'[1]TOP SCORES'!C$6,0)</f>
        <v>100</v>
      </c>
      <c r="F17" s="7">
        <f>IFERROR(100*_xlfn.IFNA(VLOOKUP($B17,[1]KviZDarije3!$A$1:$K$1000, 7, 0), 0)/'[1]TOP SCORES'!D$6,0)</f>
        <v>73.333333333333329</v>
      </c>
      <c r="G17" s="7">
        <f>IFERROR(100*_xlfn.IFNA(VLOOKUP($B17,[1]KviZDarije4!$A$1:$K$1000, 7, 0), 0)/'[1]TOP SCORES'!E$6,0)</f>
        <v>80</v>
      </c>
      <c r="H17" s="7">
        <f>IFERROR(100*_xlfn.IFNA(VLOOKUP($B17,[1]KviZDarije5!$A$1:$K$1000, 7, 0), 0)/'[1]TOP SCORES'!F$6,0)</f>
        <v>57.142857142857146</v>
      </c>
      <c r="I17" s="7">
        <f>IFERROR(100*_xlfn.IFNA(VLOOKUP($B17,[1]KviZDarije6!$A$1:$K$1000, 7, 0), 0)/'[1]TOP SCORES'!G$6,0)</f>
        <v>78.571428571428569</v>
      </c>
      <c r="J17" s="7">
        <f>IFERROR(100*_xlfn.IFNA(VLOOKUP($B17,[1]KviZDarije7!$A$1:$K$1000, 7, 0), 0)/'[1]TOP SCORES'!H$6,0)</f>
        <v>83.333333333333329</v>
      </c>
      <c r="K17" s="7">
        <f>IFERROR(100*_xlfn.IFNA(VLOOKUP($B17,[1]KviZDarije8!$A$1:$K$1000, 7, 0), 0)/'[1]TOP SCORES'!I$6,0)</f>
        <v>78.571428571428569</v>
      </c>
    </row>
    <row r="18" spans="1:11" ht="15.75" x14ac:dyDescent="0.25">
      <c r="A18" s="1">
        <f t="shared" ca="1" si="0"/>
        <v>12</v>
      </c>
      <c r="B18" s="10" t="s">
        <v>33</v>
      </c>
      <c r="C18" s="6" cm="1">
        <f t="array" aca="1" ref="C18" ca="1">SUM(LARGE(D18:M18,ROW(INDIRECT("1:7"))))</f>
        <v>568.58974358974353</v>
      </c>
      <c r="D18" s="7">
        <f>IFERROR(100*_xlfn.IFNA(VLOOKUP($B18,[1]KviZDarije1!$A$1:$K$1000, 7, 0), 0)/'[1]TOP SCORES'!B$6,0)</f>
        <v>76.92307692307692</v>
      </c>
      <c r="E18" s="7">
        <f>IFERROR(100*_xlfn.IFNA(VLOOKUP($B18,[1]KviZDarije2!$A$1:$K$1000, 7, 0), 0)/'[1]TOP SCORES'!C$6,0)</f>
        <v>69.230769230769226</v>
      </c>
      <c r="F18" s="7">
        <f>IFERROR(100*_xlfn.IFNA(VLOOKUP($B18,[1]KviZDarije3!$A$1:$K$1000, 7, 0), 0)/'[1]TOP SCORES'!D$6,0)</f>
        <v>73.333333333333329</v>
      </c>
      <c r="G18" s="7">
        <f>IFERROR(100*_xlfn.IFNA(VLOOKUP($B18,[1]KviZDarije4!$A$1:$K$1000, 7, 0), 0)/'[1]TOP SCORES'!E$6,0)</f>
        <v>93.333333333333329</v>
      </c>
      <c r="H18" s="7">
        <f>IFERROR(100*_xlfn.IFNA(VLOOKUP($B18,[1]KviZDarije5!$A$1:$K$1000, 7, 0), 0)/'[1]TOP SCORES'!F$6,0)</f>
        <v>71.428571428571431</v>
      </c>
      <c r="I18" s="7">
        <f>IFERROR(100*_xlfn.IFNA(VLOOKUP($B18,[1]KviZDarije6!$A$1:$K$1000, 7, 0), 0)/'[1]TOP SCORES'!G$6,0)</f>
        <v>78.571428571428569</v>
      </c>
      <c r="J18" s="7">
        <f>IFERROR(100*_xlfn.IFNA(VLOOKUP($B18,[1]KviZDarije7!$A$1:$K$1000, 7, 0), 0)/'[1]TOP SCORES'!H$6,0)</f>
        <v>75</v>
      </c>
      <c r="K18" s="7">
        <f>IFERROR(100*_xlfn.IFNA(VLOOKUP($B18,[1]KviZDarije8!$A$1:$K$1000, 7, 0), 0)/'[1]TOP SCORES'!I$6,0)</f>
        <v>100</v>
      </c>
    </row>
    <row r="19" spans="1:11" ht="15.75" x14ac:dyDescent="0.25">
      <c r="A19" s="1">
        <f t="shared" ca="1" si="0"/>
        <v>29</v>
      </c>
      <c r="B19" s="10" t="s">
        <v>68</v>
      </c>
      <c r="C19" s="6" cm="1">
        <f t="array" aca="1" ref="C19" ca="1">SUM(LARGE(D19:M19,ROW(INDIRECT("1:7"))))</f>
        <v>462.30769230769232</v>
      </c>
      <c r="D19" s="7">
        <f>IFERROR(100*_xlfn.IFNA(VLOOKUP($B19,[1]KviZDarije1!$A$1:$K$1000, 7, 0), 0)/'[1]TOP SCORES'!B$6,0)</f>
        <v>0</v>
      </c>
      <c r="E19" s="7">
        <f>IFERROR(100*_xlfn.IFNA(VLOOKUP($B19,[1]KviZDarije2!$A$1:$K$1000, 7, 0), 0)/'[1]TOP SCORES'!C$6,0)</f>
        <v>92.307692307692307</v>
      </c>
      <c r="F19" s="7">
        <f>IFERROR(100*_xlfn.IFNA(VLOOKUP($B19,[1]KviZDarije3!$A$1:$K$1000, 7, 0), 0)/'[1]TOP SCORES'!D$6,0)</f>
        <v>80</v>
      </c>
      <c r="G19" s="7">
        <f>IFERROR(100*_xlfn.IFNA(VLOOKUP($B19,[1]KviZDarije4!$A$1:$K$1000, 7, 0), 0)/'[1]TOP SCORES'!E$6,0)</f>
        <v>73.333333333333329</v>
      </c>
      <c r="H19" s="7">
        <f>IFERROR(100*_xlfn.IFNA(VLOOKUP($B19,[1]KviZDarije5!$A$1:$K$1000, 7, 0), 0)/'[1]TOP SCORES'!F$6,0)</f>
        <v>71.428571428571431</v>
      </c>
      <c r="I19" s="7">
        <f>IFERROR(100*_xlfn.IFNA(VLOOKUP($B19,[1]KviZDarije6!$A$1:$K$1000, 7, 0), 0)/'[1]TOP SCORES'!G$6,0)</f>
        <v>78.571428571428569</v>
      </c>
      <c r="J19" s="7">
        <f>IFERROR(100*_xlfn.IFNA(VLOOKUP($B19,[1]KviZDarije7!$A$1:$K$1000, 7, 0), 0)/'[1]TOP SCORES'!H$6,0)</f>
        <v>66.666666666666671</v>
      </c>
      <c r="K19" s="7">
        <f>IFERROR(100*_xlfn.IFNA(VLOOKUP($B19,[1]KviZDarije8!$A$1:$K$1000, 7, 0), 0)/'[1]TOP SCORES'!I$6,0)</f>
        <v>0</v>
      </c>
    </row>
    <row r="20" spans="1:11" ht="15.75" x14ac:dyDescent="0.25">
      <c r="A20" s="1">
        <f t="shared" ca="1" si="0"/>
        <v>18</v>
      </c>
      <c r="B20" s="10" t="s">
        <v>23</v>
      </c>
      <c r="C20" s="6" cm="1">
        <f t="array" aca="1" ref="C20" ca="1">SUM(LARGE(D20:M20,ROW(INDIRECT("1:7"))))</f>
        <v>526.1355311355311</v>
      </c>
      <c r="D20" s="7">
        <f>IFERROR(100*_xlfn.IFNA(VLOOKUP($B20,[1]KviZDarije1!$A$1:$K$1000, 7, 0), 0)/'[1]TOP SCORES'!B$6,0)</f>
        <v>53.846153846153847</v>
      </c>
      <c r="E20" s="7">
        <f>IFERROR(100*_xlfn.IFNA(VLOOKUP($B20,[1]KviZDarije2!$A$1:$K$1000, 7, 0), 0)/'[1]TOP SCORES'!C$6,0)</f>
        <v>69.230769230769226</v>
      </c>
      <c r="F20" s="7">
        <f>IFERROR(100*_xlfn.IFNA(VLOOKUP($B20,[1]KviZDarije3!$A$1:$K$1000, 7, 0), 0)/'[1]TOP SCORES'!D$6,0)</f>
        <v>86.666666666666671</v>
      </c>
      <c r="G20" s="7">
        <f>IFERROR(100*_xlfn.IFNA(VLOOKUP($B20,[1]KviZDarije4!$A$1:$K$1000, 7, 0), 0)/'[1]TOP SCORES'!E$6,0)</f>
        <v>66.666666666666671</v>
      </c>
      <c r="H20" s="7">
        <f>IFERROR(100*_xlfn.IFNA(VLOOKUP($B20,[1]KviZDarije5!$A$1:$K$1000, 7, 0), 0)/'[1]TOP SCORES'!F$6,0)</f>
        <v>57.142857142857146</v>
      </c>
      <c r="I20" s="7">
        <f>IFERROR(100*_xlfn.IFNA(VLOOKUP($B20,[1]KviZDarije6!$A$1:$K$1000, 7, 0), 0)/'[1]TOP SCORES'!G$6,0)</f>
        <v>92.857142857142861</v>
      </c>
      <c r="J20" s="7">
        <f>IFERROR(100*_xlfn.IFNA(VLOOKUP($B20,[1]KviZDarije7!$A$1:$K$1000, 7, 0), 0)/'[1]TOP SCORES'!H$6,0)</f>
        <v>75</v>
      </c>
      <c r="K20" s="7">
        <f>IFERROR(100*_xlfn.IFNA(VLOOKUP($B20,[1]KviZDarije8!$A$1:$K$1000, 7, 0), 0)/'[1]TOP SCORES'!I$6,0)</f>
        <v>78.571428571428569</v>
      </c>
    </row>
    <row r="21" spans="1:11" ht="15.75" x14ac:dyDescent="0.25">
      <c r="A21" s="1">
        <f t="shared" ca="1" si="0"/>
        <v>20</v>
      </c>
      <c r="B21" s="11" t="s">
        <v>11</v>
      </c>
      <c r="C21" s="6" cm="1">
        <f t="array" aca="1" ref="C21" ca="1">SUM(LARGE(D21:M21,ROW(INDIRECT("1:7"))))</f>
        <v>517.3992673992675</v>
      </c>
      <c r="D21" s="7">
        <f>IFERROR(100*_xlfn.IFNA(VLOOKUP($B21,[1]KviZDarije1!$A$1:$K$1000, 7, 0), 0)/'[1]TOP SCORES'!B$6,0)</f>
        <v>0</v>
      </c>
      <c r="E21" s="7">
        <f>IFERROR(100*_xlfn.IFNA(VLOOKUP($B21,[1]KviZDarije2!$A$1:$K$1000, 7, 0), 0)/'[1]TOP SCORES'!C$6,0)</f>
        <v>76.92307692307692</v>
      </c>
      <c r="F21" s="7">
        <f>IFERROR(100*_xlfn.IFNA(VLOOKUP($B21,[1]KviZDarije3!$A$1:$K$1000, 7, 0), 0)/'[1]TOP SCORES'!D$6,0)</f>
        <v>93.333333333333329</v>
      </c>
      <c r="G21" s="7">
        <f>IFERROR(100*_xlfn.IFNA(VLOOKUP($B21,[1]KviZDarije4!$A$1:$K$1000, 7, 0), 0)/'[1]TOP SCORES'!E$6,0)</f>
        <v>73.333333333333329</v>
      </c>
      <c r="H21" s="7">
        <f>IFERROR(100*_xlfn.IFNA(VLOOKUP($B21,[1]KviZDarije5!$A$1:$K$1000, 7, 0), 0)/'[1]TOP SCORES'!F$6,0)</f>
        <v>71.428571428571431</v>
      </c>
      <c r="I21" s="7">
        <f>IFERROR(100*_xlfn.IFNA(VLOOKUP($B21,[1]KviZDarije6!$A$1:$K$1000, 7, 0), 0)/'[1]TOP SCORES'!G$6,0)</f>
        <v>64.285714285714292</v>
      </c>
      <c r="J21" s="7">
        <f>IFERROR(100*_xlfn.IFNA(VLOOKUP($B21,[1]KviZDarije7!$A$1:$K$1000, 7, 0), 0)/'[1]TOP SCORES'!H$6,0)</f>
        <v>66.666666666666671</v>
      </c>
      <c r="K21" s="7">
        <f>IFERROR(100*_xlfn.IFNA(VLOOKUP($B21,[1]KviZDarije8!$A$1:$K$1000, 7, 0), 0)/'[1]TOP SCORES'!I$6,0)</f>
        <v>71.428571428571431</v>
      </c>
    </row>
    <row r="22" spans="1:11" ht="15.75" x14ac:dyDescent="0.25">
      <c r="A22" s="1">
        <f t="shared" ca="1" si="0"/>
        <v>19</v>
      </c>
      <c r="B22" s="10" t="s">
        <v>51</v>
      </c>
      <c r="C22" s="6" cm="1">
        <f t="array" aca="1" ref="C22" ca="1">SUM(LARGE(D22:M22,ROW(INDIRECT("1:7"))))</f>
        <v>522.19780219780216</v>
      </c>
      <c r="D22" s="7">
        <f>IFERROR(100*_xlfn.IFNA(VLOOKUP($B22,[1]KviZDarije1!$A$1:$K$1000, 7, 0), 0)/'[1]TOP SCORES'!B$6,0)</f>
        <v>61.53846153846154</v>
      </c>
      <c r="E22" s="7">
        <f>IFERROR(100*_xlfn.IFNA(VLOOKUP($B22,[1]KviZDarije2!$A$1:$K$1000, 7, 0), 0)/'[1]TOP SCORES'!C$6,0)</f>
        <v>69.230769230769226</v>
      </c>
      <c r="F22" s="7">
        <f>IFERROR(100*_xlfn.IFNA(VLOOKUP($B22,[1]KviZDarije3!$A$1:$K$1000, 7, 0), 0)/'[1]TOP SCORES'!D$6,0)</f>
        <v>80</v>
      </c>
      <c r="G22" s="7">
        <f>IFERROR(100*_xlfn.IFNA(VLOOKUP($B22,[1]KviZDarije4!$A$1:$K$1000, 7, 0), 0)/'[1]TOP SCORES'!E$6,0)</f>
        <v>73.333333333333329</v>
      </c>
      <c r="H22" s="7">
        <f>IFERROR(100*_xlfn.IFNA(VLOOKUP($B22,[1]KviZDarije5!$A$1:$K$1000, 7, 0), 0)/'[1]TOP SCORES'!F$6,0)</f>
        <v>50</v>
      </c>
      <c r="I22" s="7">
        <f>IFERROR(100*_xlfn.IFNA(VLOOKUP($B22,[1]KviZDarije6!$A$1:$K$1000, 7, 0), 0)/'[1]TOP SCORES'!G$6,0)</f>
        <v>92.857142857142861</v>
      </c>
      <c r="J22" s="7">
        <f>IFERROR(100*_xlfn.IFNA(VLOOKUP($B22,[1]KviZDarije7!$A$1:$K$1000, 7, 0), 0)/'[1]TOP SCORES'!H$6,0)</f>
        <v>66.666666666666671</v>
      </c>
      <c r="K22" s="7">
        <f>IFERROR(100*_xlfn.IFNA(VLOOKUP($B22,[1]KviZDarije8!$A$1:$K$1000, 7, 0), 0)/'[1]TOP SCORES'!I$6,0)</f>
        <v>78.571428571428569</v>
      </c>
    </row>
    <row r="23" spans="1:11" ht="15.75" x14ac:dyDescent="0.25">
      <c r="A23" s="1">
        <f t="shared" ca="1" si="0"/>
        <v>22</v>
      </c>
      <c r="B23" s="10" t="s">
        <v>14</v>
      </c>
      <c r="C23" s="6" cm="1">
        <f t="array" aca="1" ref="C23" ca="1">SUM(LARGE(D23:M23,ROW(INDIRECT("1:7"))))</f>
        <v>502.5641025641026</v>
      </c>
      <c r="D23" s="7">
        <f>IFERROR(100*_xlfn.IFNA(VLOOKUP($B23,[1]KviZDarije1!$A$1:$K$1000, 7, 0), 0)/'[1]TOP SCORES'!B$6,0)</f>
        <v>61.53846153846154</v>
      </c>
      <c r="E23" s="7">
        <f>IFERROR(100*_xlfn.IFNA(VLOOKUP($B23,[1]KviZDarije2!$A$1:$K$1000, 7, 0), 0)/'[1]TOP SCORES'!C$6,0)</f>
        <v>69.230769230769226</v>
      </c>
      <c r="F23" s="7">
        <f>IFERROR(100*_xlfn.IFNA(VLOOKUP($B23,[1]KviZDarije3!$A$1:$K$1000, 7, 0), 0)/'[1]TOP SCORES'!D$6,0)</f>
        <v>66.666666666666671</v>
      </c>
      <c r="G23" s="7">
        <f>IFERROR(100*_xlfn.IFNA(VLOOKUP($B23,[1]KviZDarije4!$A$1:$K$1000, 7, 0), 0)/'[1]TOP SCORES'!E$6,0)</f>
        <v>66.666666666666671</v>
      </c>
      <c r="H23" s="7">
        <f>IFERROR(100*_xlfn.IFNA(VLOOKUP($B23,[1]KviZDarije5!$A$1:$K$1000, 7, 0), 0)/'[1]TOP SCORES'!F$6,0)</f>
        <v>64.285714285714292</v>
      </c>
      <c r="I23" s="7">
        <f>IFERROR(100*_xlfn.IFNA(VLOOKUP($B23,[1]KviZDarije6!$A$1:$K$1000, 7, 0), 0)/'[1]TOP SCORES'!G$6,0)</f>
        <v>71.428571428571431</v>
      </c>
      <c r="J23" s="7">
        <f>IFERROR(100*_xlfn.IFNA(VLOOKUP($B23,[1]KviZDarije7!$A$1:$K$1000, 7, 0), 0)/'[1]TOP SCORES'!H$6,0)</f>
        <v>100</v>
      </c>
      <c r="K23" s="7">
        <f>IFERROR(100*_xlfn.IFNA(VLOOKUP($B23,[1]KviZDarije8!$A$1:$K$1000, 7, 0), 0)/'[1]TOP SCORES'!I$6,0)</f>
        <v>64.285714285714292</v>
      </c>
    </row>
    <row r="24" spans="1:11" ht="15.75" x14ac:dyDescent="0.25">
      <c r="A24" s="1">
        <f t="shared" ca="1" si="0"/>
        <v>24</v>
      </c>
      <c r="B24" s="10" t="s">
        <v>27</v>
      </c>
      <c r="C24" s="6" cm="1">
        <f t="array" aca="1" ref="C24" ca="1">SUM(LARGE(D24:M24,ROW(INDIRECT("1:7"))))</f>
        <v>500.4578754578755</v>
      </c>
      <c r="D24" s="7">
        <f>IFERROR(100*_xlfn.IFNA(VLOOKUP($B24,[1]KviZDarije1!$A$1:$K$1000, 7, 0), 0)/'[1]TOP SCORES'!B$6,0)</f>
        <v>69.230769230769226</v>
      </c>
      <c r="E24" s="7">
        <f>IFERROR(100*_xlfn.IFNA(VLOOKUP($B24,[1]KviZDarije2!$A$1:$K$1000, 7, 0), 0)/'[1]TOP SCORES'!C$6,0)</f>
        <v>53.846153846153847</v>
      </c>
      <c r="F24" s="7">
        <f>IFERROR(100*_xlfn.IFNA(VLOOKUP($B24,[1]KviZDarije3!$A$1:$K$1000, 7, 0), 0)/'[1]TOP SCORES'!D$6,0)</f>
        <v>80</v>
      </c>
      <c r="G24" s="7">
        <f>IFERROR(100*_xlfn.IFNA(VLOOKUP($B24,[1]KviZDarije4!$A$1:$K$1000, 7, 0), 0)/'[1]TOP SCORES'!E$6,0)</f>
        <v>86.666666666666671</v>
      </c>
      <c r="H24" s="7">
        <f>IFERROR(100*_xlfn.IFNA(VLOOKUP($B24,[1]KviZDarije5!$A$1:$K$1000, 7, 0), 0)/'[1]TOP SCORES'!F$6,0)</f>
        <v>42.857142857142854</v>
      </c>
      <c r="I24" s="7">
        <f>IFERROR(100*_xlfn.IFNA(VLOOKUP($B24,[1]KviZDarije6!$A$1:$K$1000, 7, 0), 0)/'[1]TOP SCORES'!G$6,0)</f>
        <v>71.428571428571431</v>
      </c>
      <c r="J24" s="7">
        <f>IFERROR(100*_xlfn.IFNA(VLOOKUP($B24,[1]KviZDarije7!$A$1:$K$1000, 7, 0), 0)/'[1]TOP SCORES'!H$6,0)</f>
        <v>75</v>
      </c>
      <c r="K24" s="7">
        <f>IFERROR(100*_xlfn.IFNA(VLOOKUP($B24,[1]KviZDarije8!$A$1:$K$1000, 7, 0), 0)/'[1]TOP SCORES'!I$6,0)</f>
        <v>64.285714285714292</v>
      </c>
    </row>
    <row r="25" spans="1:11" ht="15.75" x14ac:dyDescent="0.25">
      <c r="A25" s="1">
        <f t="shared" ca="1" si="0"/>
        <v>23</v>
      </c>
      <c r="B25" s="10" t="s">
        <v>42</v>
      </c>
      <c r="C25" s="6" cm="1">
        <f t="array" aca="1" ref="C25" ca="1">SUM(LARGE(D25:M25,ROW(INDIRECT("1:7"))))</f>
        <v>500.91575091575095</v>
      </c>
      <c r="D25" s="7">
        <f>IFERROR(100*_xlfn.IFNA(VLOOKUP($B25,[1]KviZDarije1!$A$1:$K$1000, 7, 0), 0)/'[1]TOP SCORES'!B$6,0)</f>
        <v>69.230769230769226</v>
      </c>
      <c r="E25" s="7">
        <f>IFERROR(100*_xlfn.IFNA(VLOOKUP($B25,[1]KviZDarije2!$A$1:$K$1000, 7, 0), 0)/'[1]TOP SCORES'!C$6,0)</f>
        <v>76.92307692307692</v>
      </c>
      <c r="F25" s="7">
        <f>IFERROR(100*_xlfn.IFNA(VLOOKUP($B25,[1]KviZDarije3!$A$1:$K$1000, 7, 0), 0)/'[1]TOP SCORES'!D$6,0)</f>
        <v>66.666666666666671</v>
      </c>
      <c r="G25" s="7">
        <f>IFERROR(100*_xlfn.IFNA(VLOOKUP($B25,[1]KviZDarije4!$A$1:$K$1000, 7, 0), 0)/'[1]TOP SCORES'!E$6,0)</f>
        <v>66.666666666666671</v>
      </c>
      <c r="H25" s="7">
        <f>IFERROR(100*_xlfn.IFNA(VLOOKUP($B25,[1]KviZDarije5!$A$1:$K$1000, 7, 0), 0)/'[1]TOP SCORES'!F$6,0)</f>
        <v>71.428571428571431</v>
      </c>
      <c r="I25" s="7">
        <f>IFERROR(100*_xlfn.IFNA(VLOOKUP($B25,[1]KviZDarije6!$A$1:$K$1000, 7, 0), 0)/'[1]TOP SCORES'!G$6,0)</f>
        <v>78.571428571428569</v>
      </c>
      <c r="J25" s="7">
        <f>IFERROR(100*_xlfn.IFNA(VLOOKUP($B25,[1]KviZDarije7!$A$1:$K$1000, 7, 0), 0)/'[1]TOP SCORES'!H$6,0)</f>
        <v>58.333333333333336</v>
      </c>
      <c r="K25" s="7">
        <f>IFERROR(100*_xlfn.IFNA(VLOOKUP($B25,[1]KviZDarije8!$A$1:$K$1000, 7, 0), 0)/'[1]TOP SCORES'!I$6,0)</f>
        <v>71.428571428571431</v>
      </c>
    </row>
    <row r="26" spans="1:11" ht="15.75" x14ac:dyDescent="0.25">
      <c r="A26" s="1">
        <f t="shared" ca="1" si="0"/>
        <v>21</v>
      </c>
      <c r="B26" s="11" t="s">
        <v>46</v>
      </c>
      <c r="C26" s="6" cm="1">
        <f t="array" aca="1" ref="C26" ca="1">SUM(LARGE(D26:M26,ROW(INDIRECT("1:7"))))</f>
        <v>504.5421245421245</v>
      </c>
      <c r="D26" s="7">
        <f>IFERROR(100*_xlfn.IFNA(VLOOKUP($B26,[1]KviZDarije1!$A$1:$K$1000, 7, 0), 0)/'[1]TOP SCORES'!B$6,0)</f>
        <v>84.615384615384613</v>
      </c>
      <c r="E26" s="7">
        <f>IFERROR(100*_xlfn.IFNA(VLOOKUP($B26,[1]KviZDarije2!$A$1:$K$1000, 7, 0), 0)/'[1]TOP SCORES'!C$6,0)</f>
        <v>92.307692307692307</v>
      </c>
      <c r="F26" s="7">
        <f>IFERROR(100*_xlfn.IFNA(VLOOKUP($B26,[1]KviZDarije3!$A$1:$K$1000, 7, 0), 0)/'[1]TOP SCORES'!D$6,0)</f>
        <v>0</v>
      </c>
      <c r="G26" s="7">
        <f>IFERROR(100*_xlfn.IFNA(VLOOKUP($B26,[1]KviZDarije4!$A$1:$K$1000, 7, 0), 0)/'[1]TOP SCORES'!E$6,0)</f>
        <v>80</v>
      </c>
      <c r="H26" s="7">
        <f>IFERROR(100*_xlfn.IFNA(VLOOKUP($B26,[1]KviZDarije5!$A$1:$K$1000, 7, 0), 0)/'[1]TOP SCORES'!F$6,0)</f>
        <v>0</v>
      </c>
      <c r="I26" s="7">
        <f>IFERROR(100*_xlfn.IFNA(VLOOKUP($B26,[1]KviZDarije6!$A$1:$K$1000, 7, 0), 0)/'[1]TOP SCORES'!G$6,0)</f>
        <v>78.571428571428569</v>
      </c>
      <c r="J26" s="7">
        <f>IFERROR(100*_xlfn.IFNA(VLOOKUP($B26,[1]KviZDarije7!$A$1:$K$1000, 7, 0), 0)/'[1]TOP SCORES'!H$6,0)</f>
        <v>83.333333333333329</v>
      </c>
      <c r="K26" s="7">
        <f>IFERROR(100*_xlfn.IFNA(VLOOKUP($B26,[1]KviZDarije8!$A$1:$K$1000, 7, 0), 0)/'[1]TOP SCORES'!I$6,0)</f>
        <v>85.714285714285708</v>
      </c>
    </row>
    <row r="27" spans="1:11" ht="15.75" x14ac:dyDescent="0.25">
      <c r="A27" s="1">
        <f t="shared" ca="1" si="0"/>
        <v>25</v>
      </c>
      <c r="B27" s="10" t="s">
        <v>29</v>
      </c>
      <c r="C27" s="6" cm="1">
        <f t="array" aca="1" ref="C27" ca="1">SUM(LARGE(D27:M27,ROW(INDIRECT("1:7"))))</f>
        <v>495.53113553113553</v>
      </c>
      <c r="D27" s="7">
        <f>IFERROR(100*_xlfn.IFNA(VLOOKUP($B27,[1]KviZDarije1!$A$1:$K$1000, 7, 0), 0)/'[1]TOP SCORES'!B$6,0)</f>
        <v>61.53846153846154</v>
      </c>
      <c r="E27" s="7">
        <f>IFERROR(100*_xlfn.IFNA(VLOOKUP($B27,[1]KviZDarije2!$A$1:$K$1000, 7, 0), 0)/'[1]TOP SCORES'!C$6,0)</f>
        <v>69.230769230769226</v>
      </c>
      <c r="F27" s="7">
        <f>IFERROR(100*_xlfn.IFNA(VLOOKUP($B27,[1]KviZDarije3!$A$1:$K$1000, 7, 0), 0)/'[1]TOP SCORES'!D$6,0)</f>
        <v>60</v>
      </c>
      <c r="G27" s="7">
        <f>IFERROR(100*_xlfn.IFNA(VLOOKUP($B27,[1]KviZDarije4!$A$1:$K$1000, 7, 0), 0)/'[1]TOP SCORES'!E$6,0)</f>
        <v>66.666666666666671</v>
      </c>
      <c r="H27" s="7">
        <f>IFERROR(100*_xlfn.IFNA(VLOOKUP($B27,[1]KviZDarije5!$A$1:$K$1000, 7, 0), 0)/'[1]TOP SCORES'!F$6,0)</f>
        <v>57.142857142857146</v>
      </c>
      <c r="I27" s="7">
        <f>IFERROR(100*_xlfn.IFNA(VLOOKUP($B27,[1]KviZDarije6!$A$1:$K$1000, 7, 0), 0)/'[1]TOP SCORES'!G$6,0)</f>
        <v>85.714285714285708</v>
      </c>
      <c r="J27" s="7">
        <f>IFERROR(100*_xlfn.IFNA(VLOOKUP($B27,[1]KviZDarije7!$A$1:$K$1000, 7, 0), 0)/'[1]TOP SCORES'!H$6,0)</f>
        <v>66.666666666666671</v>
      </c>
      <c r="K27" s="7">
        <f>IFERROR(100*_xlfn.IFNA(VLOOKUP($B27,[1]KviZDarije8!$A$1:$K$1000, 7, 0), 0)/'[1]TOP SCORES'!I$6,0)</f>
        <v>85.714285714285708</v>
      </c>
    </row>
    <row r="28" spans="1:11" ht="15.75" x14ac:dyDescent="0.25">
      <c r="A28" s="1">
        <f t="shared" ca="1" si="0"/>
        <v>26</v>
      </c>
      <c r="B28" s="10" t="s">
        <v>47</v>
      </c>
      <c r="C28" s="6" cm="1">
        <f t="array" aca="1" ref="C28" ca="1">SUM(LARGE(D28:M28,ROW(INDIRECT("1:7"))))</f>
        <v>486.83150183150184</v>
      </c>
      <c r="D28" s="7">
        <f>IFERROR(100*_xlfn.IFNA(VLOOKUP($B28,[1]KviZDarije1!$A$1:$K$1000, 7, 0), 0)/'[1]TOP SCORES'!B$6,0)</f>
        <v>0</v>
      </c>
      <c r="E28" s="7">
        <f>IFERROR(100*_xlfn.IFNA(VLOOKUP($B28,[1]KviZDarije2!$A$1:$K$1000, 7, 0), 0)/'[1]TOP SCORES'!C$6,0)</f>
        <v>92.307692307692307</v>
      </c>
      <c r="F28" s="7">
        <f>IFERROR(100*_xlfn.IFNA(VLOOKUP($B28,[1]KviZDarije3!$A$1:$K$1000, 7, 0), 0)/'[1]TOP SCORES'!D$6,0)</f>
        <v>66.666666666666671</v>
      </c>
      <c r="G28" s="7">
        <f>IFERROR(100*_xlfn.IFNA(VLOOKUP($B28,[1]KviZDarije4!$A$1:$K$1000, 7, 0), 0)/'[1]TOP SCORES'!E$6,0)</f>
        <v>60</v>
      </c>
      <c r="H28" s="7">
        <f>IFERROR(100*_xlfn.IFNA(VLOOKUP($B28,[1]KviZDarije5!$A$1:$K$1000, 7, 0), 0)/'[1]TOP SCORES'!F$6,0)</f>
        <v>50</v>
      </c>
      <c r="I28" s="7">
        <f>IFERROR(100*_xlfn.IFNA(VLOOKUP($B28,[1]KviZDarije6!$A$1:$K$1000, 7, 0), 0)/'[1]TOP SCORES'!G$6,0)</f>
        <v>64.285714285714292</v>
      </c>
      <c r="J28" s="7">
        <f>IFERROR(100*_xlfn.IFNA(VLOOKUP($B28,[1]KviZDarije7!$A$1:$K$1000, 7, 0), 0)/'[1]TOP SCORES'!H$6,0)</f>
        <v>75</v>
      </c>
      <c r="K28" s="7">
        <f>IFERROR(100*_xlfn.IFNA(VLOOKUP($B28,[1]KviZDarije8!$A$1:$K$1000, 7, 0), 0)/'[1]TOP SCORES'!I$6,0)</f>
        <v>78.571428571428569</v>
      </c>
    </row>
    <row r="29" spans="1:11" ht="15.75" x14ac:dyDescent="0.25">
      <c r="A29" s="1">
        <f t="shared" ca="1" si="0"/>
        <v>28</v>
      </c>
      <c r="B29" s="10" t="s">
        <v>31</v>
      </c>
      <c r="C29" s="6" cm="1">
        <f t="array" aca="1" ref="C29" ca="1">SUM(LARGE(D29:M29,ROW(INDIRECT("1:7"))))</f>
        <v>463.86446886446885</v>
      </c>
      <c r="D29" s="7">
        <f>IFERROR(100*_xlfn.IFNA(VLOOKUP($B29,[1]KviZDarije1!$A$1:$K$1000, 7, 0), 0)/'[1]TOP SCORES'!B$6,0)</f>
        <v>46.153846153846153</v>
      </c>
      <c r="E29" s="7">
        <f>IFERROR(100*_xlfn.IFNA(VLOOKUP($B29,[1]KviZDarije2!$A$1:$K$1000, 7, 0), 0)/'[1]TOP SCORES'!C$6,0)</f>
        <v>84.615384615384613</v>
      </c>
      <c r="F29" s="7">
        <f>IFERROR(100*_xlfn.IFNA(VLOOKUP($B29,[1]KviZDarije3!$A$1:$K$1000, 7, 0), 0)/'[1]TOP SCORES'!D$6,0)</f>
        <v>80</v>
      </c>
      <c r="G29" s="7">
        <f>IFERROR(100*_xlfn.IFNA(VLOOKUP($B29,[1]KviZDarije4!$A$1:$K$1000, 7, 0), 0)/'[1]TOP SCORES'!E$6,0)</f>
        <v>73.333333333333329</v>
      </c>
      <c r="H29" s="7">
        <f>IFERROR(100*_xlfn.IFNA(VLOOKUP($B29,[1]KviZDarije5!$A$1:$K$1000, 7, 0), 0)/'[1]TOP SCORES'!F$6,0)</f>
        <v>64.285714285714292</v>
      </c>
      <c r="I29" s="7">
        <f>IFERROR(100*_xlfn.IFNA(VLOOKUP($B29,[1]KviZDarije6!$A$1:$K$1000, 7, 0), 0)/'[1]TOP SCORES'!G$6,0)</f>
        <v>42.857142857142854</v>
      </c>
      <c r="J29" s="7">
        <f>IFERROR(100*_xlfn.IFNA(VLOOKUP($B29,[1]KviZDarije7!$A$1:$K$1000, 7, 0), 0)/'[1]TOP SCORES'!H$6,0)</f>
        <v>58.333333333333336</v>
      </c>
      <c r="K29" s="7">
        <f>IFERROR(100*_xlfn.IFNA(VLOOKUP($B29,[1]KviZDarije8!$A$1:$K$1000, 7, 0), 0)/'[1]TOP SCORES'!I$6,0)</f>
        <v>57.142857142857146</v>
      </c>
    </row>
    <row r="30" spans="1:11" ht="15.75" x14ac:dyDescent="0.25">
      <c r="A30" s="1">
        <f t="shared" ca="1" si="0"/>
        <v>30</v>
      </c>
      <c r="B30" s="10" t="s">
        <v>49</v>
      </c>
      <c r="C30" s="6" cm="1">
        <f t="array" aca="1" ref="C30" ca="1">SUM(LARGE(D30:M30,ROW(INDIRECT("1:7"))))</f>
        <v>454.17582417582418</v>
      </c>
      <c r="D30" s="7">
        <f>IFERROR(100*_xlfn.IFNA(VLOOKUP($B30,[1]KviZDarije1!$A$1:$K$1000, 7, 0), 0)/'[1]TOP SCORES'!B$6,0)</f>
        <v>53.846153846153847</v>
      </c>
      <c r="E30" s="7">
        <f>IFERROR(100*_xlfn.IFNA(VLOOKUP($B30,[1]KviZDarije2!$A$1:$K$1000, 7, 0), 0)/'[1]TOP SCORES'!C$6,0)</f>
        <v>84.615384615384613</v>
      </c>
      <c r="F30" s="7">
        <f>IFERROR(100*_xlfn.IFNA(VLOOKUP($B30,[1]KviZDarije3!$A$1:$K$1000, 7, 0), 0)/'[1]TOP SCORES'!D$6,0)</f>
        <v>53.333333333333336</v>
      </c>
      <c r="G30" s="7">
        <f>IFERROR(100*_xlfn.IFNA(VLOOKUP($B30,[1]KviZDarije4!$A$1:$K$1000, 7, 0), 0)/'[1]TOP SCORES'!E$6,0)</f>
        <v>60</v>
      </c>
      <c r="H30" s="7">
        <f>IFERROR(100*_xlfn.IFNA(VLOOKUP($B30,[1]KviZDarije5!$A$1:$K$1000, 7, 0), 0)/'[1]TOP SCORES'!F$6,0)</f>
        <v>64.285714285714292</v>
      </c>
      <c r="I30" s="7">
        <f>IFERROR(100*_xlfn.IFNA(VLOOKUP($B30,[1]KviZDarije6!$A$1:$K$1000, 7, 0), 0)/'[1]TOP SCORES'!G$6,0)</f>
        <v>71.428571428571431</v>
      </c>
      <c r="J30" s="7">
        <f>IFERROR(100*_xlfn.IFNA(VLOOKUP($B30,[1]KviZDarije7!$A$1:$K$1000, 7, 0), 0)/'[1]TOP SCORES'!H$6,0)</f>
        <v>66.666666666666671</v>
      </c>
      <c r="K30" s="7">
        <f>IFERROR(100*_xlfn.IFNA(VLOOKUP($B30,[1]KviZDarije8!$A$1:$K$1000, 7, 0), 0)/'[1]TOP SCORES'!I$6,0)</f>
        <v>0</v>
      </c>
    </row>
    <row r="31" spans="1:11" ht="15.75" x14ac:dyDescent="0.25">
      <c r="A31" s="1">
        <f t="shared" ca="1" si="0"/>
        <v>27</v>
      </c>
      <c r="B31" s="11" t="s">
        <v>41</v>
      </c>
      <c r="C31" s="6" cm="1">
        <f t="array" aca="1" ref="C31" ca="1">SUM(LARGE(D31:M31,ROW(INDIRECT("1:7"))))</f>
        <v>465.29304029304029</v>
      </c>
      <c r="D31" s="7">
        <f>IFERROR(100*_xlfn.IFNA(VLOOKUP($B31,[1]KviZDarije1!$A$1:$K$1000, 7, 0), 0)/'[1]TOP SCORES'!B$6,0)</f>
        <v>61.53846153846154</v>
      </c>
      <c r="E31" s="7">
        <f>IFERROR(100*_xlfn.IFNA(VLOOKUP($B31,[1]KviZDarije2!$A$1:$K$1000, 7, 0), 0)/'[1]TOP SCORES'!C$6,0)</f>
        <v>69.230769230769226</v>
      </c>
      <c r="F31" s="7">
        <f>IFERROR(100*_xlfn.IFNA(VLOOKUP($B31,[1]KviZDarije3!$A$1:$K$1000, 7, 0), 0)/'[1]TOP SCORES'!D$6,0)</f>
        <v>73.333333333333329</v>
      </c>
      <c r="G31" s="7">
        <f>IFERROR(100*_xlfn.IFNA(VLOOKUP($B31,[1]KviZDarije4!$A$1:$K$1000, 7, 0), 0)/'[1]TOP SCORES'!E$6,0)</f>
        <v>60</v>
      </c>
      <c r="H31" s="7">
        <f>IFERROR(100*_xlfn.IFNA(VLOOKUP($B31,[1]KviZDarije5!$A$1:$K$1000, 7, 0), 0)/'[1]TOP SCORES'!F$6,0)</f>
        <v>71.428571428571431</v>
      </c>
      <c r="I31" s="7">
        <f>IFERROR(100*_xlfn.IFNA(VLOOKUP($B31,[1]KviZDarije6!$A$1:$K$1000, 7, 0), 0)/'[1]TOP SCORES'!G$6,0)</f>
        <v>57.142857142857146</v>
      </c>
      <c r="J31" s="7">
        <f>IFERROR(100*_xlfn.IFNA(VLOOKUP($B31,[1]KviZDarije7!$A$1:$K$1000, 7, 0), 0)/'[1]TOP SCORES'!H$6,0)</f>
        <v>58.333333333333336</v>
      </c>
      <c r="K31" s="7">
        <f>IFERROR(100*_xlfn.IFNA(VLOOKUP($B31,[1]KviZDarije8!$A$1:$K$1000, 7, 0), 0)/'[1]TOP SCORES'!I$6,0)</f>
        <v>71.428571428571431</v>
      </c>
    </row>
    <row r="32" spans="1:11" ht="15.75" x14ac:dyDescent="0.25">
      <c r="A32" s="1">
        <f t="shared" ca="1" si="0"/>
        <v>31</v>
      </c>
      <c r="B32" s="10" t="s">
        <v>24</v>
      </c>
      <c r="C32" s="6" cm="1">
        <f t="array" aca="1" ref="C32" ca="1">SUM(LARGE(D32:M32,ROW(INDIRECT("1:7"))))</f>
        <v>450.65934065934067</v>
      </c>
      <c r="D32" s="7">
        <f>IFERROR(100*_xlfn.IFNA(VLOOKUP($B32,[1]KviZDarije1!$A$1:$K$1000, 7, 0), 0)/'[1]TOP SCORES'!B$6,0)</f>
        <v>30.76923076923077</v>
      </c>
      <c r="E32" s="7">
        <f>IFERROR(100*_xlfn.IFNA(VLOOKUP($B32,[1]KviZDarije2!$A$1:$K$1000, 7, 0), 0)/'[1]TOP SCORES'!C$6,0)</f>
        <v>69.230769230769226</v>
      </c>
      <c r="F32" s="7">
        <f>IFERROR(100*_xlfn.IFNA(VLOOKUP($B32,[1]KviZDarije3!$A$1:$K$1000, 7, 0), 0)/'[1]TOP SCORES'!D$6,0)</f>
        <v>53.333333333333336</v>
      </c>
      <c r="G32" s="7">
        <f>IFERROR(100*_xlfn.IFNA(VLOOKUP($B32,[1]KviZDarije4!$A$1:$K$1000, 7, 0), 0)/'[1]TOP SCORES'!E$6,0)</f>
        <v>73.333333333333329</v>
      </c>
      <c r="H32" s="7">
        <f>IFERROR(100*_xlfn.IFNA(VLOOKUP($B32,[1]KviZDarije5!$A$1:$K$1000, 7, 0), 0)/'[1]TOP SCORES'!F$6,0)</f>
        <v>50</v>
      </c>
      <c r="I32" s="7">
        <f>IFERROR(100*_xlfn.IFNA(VLOOKUP($B32,[1]KviZDarije6!$A$1:$K$1000, 7, 0), 0)/'[1]TOP SCORES'!G$6,0)</f>
        <v>64.285714285714292</v>
      </c>
      <c r="J32" s="7">
        <f>IFERROR(100*_xlfn.IFNA(VLOOKUP($B32,[1]KviZDarije7!$A$1:$K$1000, 7, 0), 0)/'[1]TOP SCORES'!H$6,0)</f>
        <v>83.333333333333329</v>
      </c>
      <c r="K32" s="7">
        <f>IFERROR(100*_xlfn.IFNA(VLOOKUP($B32,[1]KviZDarije8!$A$1:$K$1000, 7, 0), 0)/'[1]TOP SCORES'!I$6,0)</f>
        <v>57.142857142857146</v>
      </c>
    </row>
    <row r="33" spans="1:11" ht="15.75" x14ac:dyDescent="0.25">
      <c r="A33" s="1">
        <f t="shared" ca="1" si="0"/>
        <v>42</v>
      </c>
      <c r="B33" s="11" t="s">
        <v>53</v>
      </c>
      <c r="C33" s="6" cm="1">
        <f t="array" aca="1" ref="C33" ca="1">SUM(LARGE(D33:M33,ROW(INDIRECT("1:7"))))</f>
        <v>378.46153846153845</v>
      </c>
      <c r="D33" s="7">
        <f>IFERROR(100*_xlfn.IFNA(VLOOKUP($B33,[1]KviZDarije1!$A$1:$K$1000, 7, 0), 0)/'[1]TOP SCORES'!B$6,0)</f>
        <v>69.230769230769226</v>
      </c>
      <c r="E33" s="7">
        <f>IFERROR(100*_xlfn.IFNA(VLOOKUP($B33,[1]KviZDarije2!$A$1:$K$1000, 7, 0), 0)/'[1]TOP SCORES'!C$6,0)</f>
        <v>69.230769230769226</v>
      </c>
      <c r="F33" s="7">
        <f>IFERROR(100*_xlfn.IFNA(VLOOKUP($B33,[1]KviZDarije3!$A$1:$K$1000, 7, 0), 0)/'[1]TOP SCORES'!D$6,0)</f>
        <v>80</v>
      </c>
      <c r="G33" s="7">
        <f>IFERROR(100*_xlfn.IFNA(VLOOKUP($B33,[1]KviZDarije4!$A$1:$K$1000, 7, 0), 0)/'[1]TOP SCORES'!E$6,0)</f>
        <v>60</v>
      </c>
      <c r="H33" s="7">
        <f>IFERROR(100*_xlfn.IFNA(VLOOKUP($B33,[1]KviZDarije5!$A$1:$K$1000, 7, 0), 0)/'[1]TOP SCORES'!F$6,0)</f>
        <v>50</v>
      </c>
      <c r="I33" s="7">
        <f>IFERROR(100*_xlfn.IFNA(VLOOKUP($B33,[1]KviZDarije6!$A$1:$K$1000, 7, 0), 0)/'[1]TOP SCORES'!G$6,0)</f>
        <v>0</v>
      </c>
      <c r="J33" s="7">
        <f>IFERROR(100*_xlfn.IFNA(VLOOKUP($B33,[1]KviZDarije7!$A$1:$K$1000, 7, 0), 0)/'[1]TOP SCORES'!H$6,0)</f>
        <v>50</v>
      </c>
      <c r="K33" s="7">
        <f>IFERROR(100*_xlfn.IFNA(VLOOKUP($B33,[1]KviZDarije8!$A$1:$K$1000, 7, 0), 0)/'[1]TOP SCORES'!I$6,0)</f>
        <v>0</v>
      </c>
    </row>
    <row r="34" spans="1:11" ht="15.75" x14ac:dyDescent="0.25">
      <c r="A34" s="1">
        <f t="shared" ca="1" si="0"/>
        <v>33</v>
      </c>
      <c r="B34" s="10" t="s">
        <v>50</v>
      </c>
      <c r="C34" s="6" cm="1">
        <f t="array" aca="1" ref="C34" ca="1">SUM(LARGE(D34:M34,ROW(INDIRECT("1:7"))))</f>
        <v>437.19780219780216</v>
      </c>
      <c r="D34" s="7">
        <f>IFERROR(100*_xlfn.IFNA(VLOOKUP($B34,[1]KviZDarije1!$A$1:$K$1000, 7, 0), 0)/'[1]TOP SCORES'!B$6,0)</f>
        <v>46.153846153846153</v>
      </c>
      <c r="E34" s="7">
        <f>IFERROR(100*_xlfn.IFNA(VLOOKUP($B34,[1]KviZDarije2!$A$1:$K$1000, 7, 0), 0)/'[1]TOP SCORES'!C$6,0)</f>
        <v>84.615384615384613</v>
      </c>
      <c r="F34" s="7">
        <f>IFERROR(100*_xlfn.IFNA(VLOOKUP($B34,[1]KviZDarije3!$A$1:$K$1000, 7, 0), 0)/'[1]TOP SCORES'!D$6,0)</f>
        <v>60</v>
      </c>
      <c r="G34" s="7">
        <f>IFERROR(100*_xlfn.IFNA(VLOOKUP($B34,[1]KviZDarije4!$A$1:$K$1000, 7, 0), 0)/'[1]TOP SCORES'!E$6,0)</f>
        <v>66.666666666666671</v>
      </c>
      <c r="H34" s="7">
        <f>IFERROR(100*_xlfn.IFNA(VLOOKUP($B34,[1]KviZDarije5!$A$1:$K$1000, 7, 0), 0)/'[1]TOP SCORES'!F$6,0)</f>
        <v>57.142857142857146</v>
      </c>
      <c r="I34" s="7">
        <f>IFERROR(100*_xlfn.IFNA(VLOOKUP($B34,[1]KviZDarije6!$A$1:$K$1000, 7, 0), 0)/'[1]TOP SCORES'!G$6,0)</f>
        <v>35.714285714285715</v>
      </c>
      <c r="J34" s="7">
        <f>IFERROR(100*_xlfn.IFNA(VLOOKUP($B34,[1]KviZDarije7!$A$1:$K$1000, 7, 0), 0)/'[1]TOP SCORES'!H$6,0)</f>
        <v>58.333333333333336</v>
      </c>
      <c r="K34" s="7">
        <f>IFERROR(100*_xlfn.IFNA(VLOOKUP($B34,[1]KviZDarije8!$A$1:$K$1000, 7, 0), 0)/'[1]TOP SCORES'!I$6,0)</f>
        <v>64.285714285714292</v>
      </c>
    </row>
    <row r="35" spans="1:11" ht="15.75" x14ac:dyDescent="0.25">
      <c r="A35" s="1">
        <f t="shared" ca="1" si="0"/>
        <v>32</v>
      </c>
      <c r="B35" s="10" t="s">
        <v>36</v>
      </c>
      <c r="C35" s="6" cm="1">
        <f t="array" aca="1" ref="C35" ca="1">SUM(LARGE(D35:M35,ROW(INDIRECT("1:7"))))</f>
        <v>443.24175824175825</v>
      </c>
      <c r="D35" s="7">
        <f>IFERROR(100*_xlfn.IFNA(VLOOKUP($B35,[1]KviZDarije1!$A$1:$K$1000, 7, 0), 0)/'[1]TOP SCORES'!B$6,0)</f>
        <v>53.846153846153847</v>
      </c>
      <c r="E35" s="7">
        <f>IFERROR(100*_xlfn.IFNA(VLOOKUP($B35,[1]KviZDarije2!$A$1:$K$1000, 7, 0), 0)/'[1]TOP SCORES'!C$6,0)</f>
        <v>61.53846153846154</v>
      </c>
      <c r="F35" s="7">
        <f>IFERROR(100*_xlfn.IFNA(VLOOKUP($B35,[1]KviZDarije3!$A$1:$K$1000, 7, 0), 0)/'[1]TOP SCORES'!D$6,0)</f>
        <v>73.333333333333329</v>
      </c>
      <c r="G35" s="7">
        <f>IFERROR(100*_xlfn.IFNA(VLOOKUP($B35,[1]KviZDarije4!$A$1:$K$1000, 7, 0), 0)/'[1]TOP SCORES'!E$6,0)</f>
        <v>53.333333333333336</v>
      </c>
      <c r="H35" s="7">
        <f>IFERROR(100*_xlfn.IFNA(VLOOKUP($B35,[1]KviZDarije5!$A$1:$K$1000, 7, 0), 0)/'[1]TOP SCORES'!F$6,0)</f>
        <v>0</v>
      </c>
      <c r="I35" s="7">
        <f>IFERROR(100*_xlfn.IFNA(VLOOKUP($B35,[1]KviZDarije6!$A$1:$K$1000, 7, 0), 0)/'[1]TOP SCORES'!G$6,0)</f>
        <v>71.428571428571431</v>
      </c>
      <c r="J35" s="7">
        <f>IFERROR(100*_xlfn.IFNA(VLOOKUP($B35,[1]KviZDarije7!$A$1:$K$1000, 7, 0), 0)/'[1]TOP SCORES'!H$6,0)</f>
        <v>58.333333333333336</v>
      </c>
      <c r="K35" s="7">
        <f>IFERROR(100*_xlfn.IFNA(VLOOKUP($B35,[1]KviZDarije8!$A$1:$K$1000, 7, 0), 0)/'[1]TOP SCORES'!I$6,0)</f>
        <v>71.428571428571431</v>
      </c>
    </row>
    <row r="36" spans="1:11" ht="15.75" x14ac:dyDescent="0.25">
      <c r="A36" s="1">
        <f t="shared" ca="1" si="0"/>
        <v>34</v>
      </c>
      <c r="B36" s="10" t="s">
        <v>34</v>
      </c>
      <c r="C36" s="6" cm="1">
        <f t="array" aca="1" ref="C36" ca="1">SUM(LARGE(D36:M36,ROW(INDIRECT("1:7"))))</f>
        <v>435.21978021978015</v>
      </c>
      <c r="D36" s="7">
        <f>IFERROR(100*_xlfn.IFNA(VLOOKUP($B36,[1]KviZDarije1!$A$1:$K$1000, 7, 0), 0)/'[1]TOP SCORES'!B$6,0)</f>
        <v>46.153846153846153</v>
      </c>
      <c r="E36" s="7">
        <f>IFERROR(100*_xlfn.IFNA(VLOOKUP($B36,[1]KviZDarije2!$A$1:$K$1000, 7, 0), 0)/'[1]TOP SCORES'!C$6,0)</f>
        <v>76.92307692307692</v>
      </c>
      <c r="F36" s="7">
        <f>IFERROR(100*_xlfn.IFNA(VLOOKUP($B36,[1]KviZDarije3!$A$1:$K$1000, 7, 0), 0)/'[1]TOP SCORES'!D$6,0)</f>
        <v>0</v>
      </c>
      <c r="G36" s="7">
        <f>IFERROR(100*_xlfn.IFNA(VLOOKUP($B36,[1]KviZDarije4!$A$1:$K$1000, 7, 0), 0)/'[1]TOP SCORES'!E$6,0)</f>
        <v>80</v>
      </c>
      <c r="H36" s="7">
        <f>IFERROR(100*_xlfn.IFNA(VLOOKUP($B36,[1]KviZDarije5!$A$1:$K$1000, 7, 0), 0)/'[1]TOP SCORES'!F$6,0)</f>
        <v>50</v>
      </c>
      <c r="I36" s="7">
        <f>IFERROR(100*_xlfn.IFNA(VLOOKUP($B36,[1]KviZDarije6!$A$1:$K$1000, 7, 0), 0)/'[1]TOP SCORES'!G$6,0)</f>
        <v>42.857142857142854</v>
      </c>
      <c r="J36" s="7">
        <f>IFERROR(100*_xlfn.IFNA(VLOOKUP($B36,[1]KviZDarije7!$A$1:$K$1000, 7, 0), 0)/'[1]TOP SCORES'!H$6,0)</f>
        <v>75</v>
      </c>
      <c r="K36" s="7">
        <f>IFERROR(100*_xlfn.IFNA(VLOOKUP($B36,[1]KviZDarije8!$A$1:$K$1000, 7, 0), 0)/'[1]TOP SCORES'!I$6,0)</f>
        <v>64.285714285714292</v>
      </c>
    </row>
    <row r="37" spans="1:11" ht="15.75" x14ac:dyDescent="0.25">
      <c r="A37" s="1">
        <f t="shared" ca="1" si="0"/>
        <v>35</v>
      </c>
      <c r="B37" s="10" t="s">
        <v>35</v>
      </c>
      <c r="C37" s="6" cm="1">
        <f t="array" aca="1" ref="C37" ca="1">SUM(LARGE(D37:M37,ROW(INDIRECT("1:7"))))</f>
        <v>419.63369963369962</v>
      </c>
      <c r="D37" s="7">
        <f>IFERROR(100*_xlfn.IFNA(VLOOKUP($B37,[1]KviZDarije1!$A$1:$K$1000, 7, 0), 0)/'[1]TOP SCORES'!B$6,0)</f>
        <v>0</v>
      </c>
      <c r="E37" s="7">
        <f>IFERROR(100*_xlfn.IFNA(VLOOKUP($B37,[1]KviZDarije2!$A$1:$K$1000, 7, 0), 0)/'[1]TOP SCORES'!C$6,0)</f>
        <v>61.53846153846154</v>
      </c>
      <c r="F37" s="7">
        <f>IFERROR(100*_xlfn.IFNA(VLOOKUP($B37,[1]KviZDarije3!$A$1:$K$1000, 7, 0), 0)/'[1]TOP SCORES'!D$6,0)</f>
        <v>66.666666666666671</v>
      </c>
      <c r="G37" s="7">
        <f>IFERROR(100*_xlfn.IFNA(VLOOKUP($B37,[1]KviZDarije4!$A$1:$K$1000, 7, 0), 0)/'[1]TOP SCORES'!E$6,0)</f>
        <v>53.333333333333336</v>
      </c>
      <c r="H37" s="7">
        <f>IFERROR(100*_xlfn.IFNA(VLOOKUP($B37,[1]KviZDarije5!$A$1:$K$1000, 7, 0), 0)/'[1]TOP SCORES'!F$6,0)</f>
        <v>42.857142857142854</v>
      </c>
      <c r="I37" s="7">
        <f>IFERROR(100*_xlfn.IFNA(VLOOKUP($B37,[1]KviZDarije6!$A$1:$K$1000, 7, 0), 0)/'[1]TOP SCORES'!G$6,0)</f>
        <v>71.428571428571431</v>
      </c>
      <c r="J37" s="7">
        <f>IFERROR(100*_xlfn.IFNA(VLOOKUP($B37,[1]KviZDarije7!$A$1:$K$1000, 7, 0), 0)/'[1]TOP SCORES'!H$6,0)</f>
        <v>66.666666666666671</v>
      </c>
      <c r="K37" s="7">
        <f>IFERROR(100*_xlfn.IFNA(VLOOKUP($B37,[1]KviZDarije8!$A$1:$K$1000, 7, 0), 0)/'[1]TOP SCORES'!I$6,0)</f>
        <v>57.142857142857146</v>
      </c>
    </row>
    <row r="38" spans="1:11" ht="15.75" x14ac:dyDescent="0.25">
      <c r="A38" s="1">
        <f t="shared" ca="1" si="0"/>
        <v>45</v>
      </c>
      <c r="B38" s="10" t="s">
        <v>63</v>
      </c>
      <c r="C38" s="6" cm="1">
        <f t="array" aca="1" ref="C38" ca="1">SUM(LARGE(D38:M38,ROW(INDIRECT("1:7"))))</f>
        <v>361.53846153846155</v>
      </c>
      <c r="D38" s="7">
        <f>IFERROR(100*_xlfn.IFNA(VLOOKUP($B38,[1]KviZDarije1!$A$1:$K$1000, 7, 0), 0)/'[1]TOP SCORES'!B$6,0)</f>
        <v>76.92307692307692</v>
      </c>
      <c r="E38" s="7">
        <f>IFERROR(100*_xlfn.IFNA(VLOOKUP($B38,[1]KviZDarije2!$A$1:$K$1000, 7, 0), 0)/'[1]TOP SCORES'!C$6,0)</f>
        <v>84.615384615384613</v>
      </c>
      <c r="F38" s="7">
        <f>IFERROR(100*_xlfn.IFNA(VLOOKUP($B38,[1]KviZDarije3!$A$1:$K$1000, 7, 0), 0)/'[1]TOP SCORES'!D$6,0)</f>
        <v>66.666666666666671</v>
      </c>
      <c r="G38" s="7">
        <f>IFERROR(100*_xlfn.IFNA(VLOOKUP($B38,[1]KviZDarije4!$A$1:$K$1000, 7, 0), 0)/'[1]TOP SCORES'!E$6,0)</f>
        <v>0</v>
      </c>
      <c r="H38" s="7">
        <f>IFERROR(100*_xlfn.IFNA(VLOOKUP($B38,[1]KviZDarije5!$A$1:$K$1000, 7, 0), 0)/'[1]TOP SCORES'!F$6,0)</f>
        <v>50</v>
      </c>
      <c r="I38" s="7">
        <f>IFERROR(100*_xlfn.IFNA(VLOOKUP($B38,[1]KviZDarije6!$A$1:$K$1000, 7, 0), 0)/'[1]TOP SCORES'!G$6,0)</f>
        <v>0</v>
      </c>
      <c r="J38" s="7">
        <f>IFERROR(100*_xlfn.IFNA(VLOOKUP($B38,[1]KviZDarije7!$A$1:$K$1000, 7, 0), 0)/'[1]TOP SCORES'!H$6,0)</f>
        <v>83.333333333333329</v>
      </c>
      <c r="K38" s="7">
        <f>IFERROR(100*_xlfn.IFNA(VLOOKUP($B38,[1]KviZDarije8!$A$1:$K$1000, 7, 0), 0)/'[1]TOP SCORES'!I$6,0)</f>
        <v>0</v>
      </c>
    </row>
    <row r="39" spans="1:11" ht="15.75" x14ac:dyDescent="0.25">
      <c r="A39" s="1">
        <f t="shared" ca="1" si="0"/>
        <v>38</v>
      </c>
      <c r="B39" s="10" t="s">
        <v>43</v>
      </c>
      <c r="C39" s="6" cm="1">
        <f t="array" aca="1" ref="C39" ca="1">SUM(LARGE(D39:M39,ROW(INDIRECT("1:7"))))</f>
        <v>412.45421245421244</v>
      </c>
      <c r="D39" s="7">
        <f>IFERROR(100*_xlfn.IFNA(VLOOKUP($B39,[1]KviZDarije1!$A$1:$K$1000, 7, 0), 0)/'[1]TOP SCORES'!B$6,0)</f>
        <v>61.53846153846154</v>
      </c>
      <c r="E39" s="7">
        <f>IFERROR(100*_xlfn.IFNA(VLOOKUP($B39,[1]KviZDarije2!$A$1:$K$1000, 7, 0), 0)/'[1]TOP SCORES'!C$6,0)</f>
        <v>46.153846153846153</v>
      </c>
      <c r="F39" s="7">
        <f>IFERROR(100*_xlfn.IFNA(VLOOKUP($B39,[1]KviZDarije3!$A$1:$K$1000, 7, 0), 0)/'[1]TOP SCORES'!D$6,0)</f>
        <v>73.333333333333329</v>
      </c>
      <c r="G39" s="7">
        <f>IFERROR(100*_xlfn.IFNA(VLOOKUP($B39,[1]KviZDarije4!$A$1:$K$1000, 7, 0), 0)/'[1]TOP SCORES'!E$6,0)</f>
        <v>60</v>
      </c>
      <c r="H39" s="7">
        <f>IFERROR(100*_xlfn.IFNA(VLOOKUP($B39,[1]KviZDarije5!$A$1:$K$1000, 7, 0), 0)/'[1]TOP SCORES'!F$6,0)</f>
        <v>35.714285714285715</v>
      </c>
      <c r="I39" s="7">
        <f>IFERROR(100*_xlfn.IFNA(VLOOKUP($B39,[1]KviZDarije6!$A$1:$K$1000, 7, 0), 0)/'[1]TOP SCORES'!G$6,0)</f>
        <v>64.285714285714292</v>
      </c>
      <c r="J39" s="7">
        <f>IFERROR(100*_xlfn.IFNA(VLOOKUP($B39,[1]KviZDarije7!$A$1:$K$1000, 7, 0), 0)/'[1]TOP SCORES'!H$6,0)</f>
        <v>50</v>
      </c>
      <c r="K39" s="7">
        <f>IFERROR(100*_xlfn.IFNA(VLOOKUP($B39,[1]KviZDarije8!$A$1:$K$1000, 7, 0), 0)/'[1]TOP SCORES'!I$6,0)</f>
        <v>57.142857142857146</v>
      </c>
    </row>
    <row r="40" spans="1:11" ht="15.75" x14ac:dyDescent="0.25">
      <c r="A40" s="1">
        <f t="shared" ca="1" si="0"/>
        <v>39</v>
      </c>
      <c r="B40" s="10" t="s">
        <v>82</v>
      </c>
      <c r="C40" s="6" cm="1">
        <f t="array" aca="1" ref="C40" ca="1">SUM(LARGE(D40:M40,ROW(INDIRECT("1:7"))))</f>
        <v>411.79487179487177</v>
      </c>
      <c r="D40" s="7">
        <f>IFERROR(100*_xlfn.IFNA(VLOOKUP($B40,[1]KviZDarije1!$A$1:$K$1000, 7, 0), 0)/'[1]TOP SCORES'!B$6,0)</f>
        <v>46.153846153846153</v>
      </c>
      <c r="E40" s="7">
        <f>IFERROR(100*_xlfn.IFNA(VLOOKUP($B40,[1]KviZDarije2!$A$1:$K$1000, 7, 0), 0)/'[1]TOP SCORES'!C$6,0)</f>
        <v>92.307692307692307</v>
      </c>
      <c r="F40" s="7">
        <f>IFERROR(100*_xlfn.IFNA(VLOOKUP($B40,[1]KviZDarije3!$A$1:$K$1000, 7, 0), 0)/'[1]TOP SCORES'!D$6,0)</f>
        <v>73.333333333333329</v>
      </c>
      <c r="G40" s="7">
        <f>IFERROR(100*_xlfn.IFNA(VLOOKUP($B40,[1]KviZDarije4!$A$1:$K$1000, 7, 0), 0)/'[1]TOP SCORES'!E$6,0)</f>
        <v>0</v>
      </c>
      <c r="H40" s="7">
        <f>IFERROR(100*_xlfn.IFNA(VLOOKUP($B40,[1]KviZDarije5!$A$1:$K$1000, 7, 0), 0)/'[1]TOP SCORES'!F$6,0)</f>
        <v>64.285714285714292</v>
      </c>
      <c r="I40" s="7">
        <f>IFERROR(100*_xlfn.IFNA(VLOOKUP($B40,[1]KviZDarije6!$A$1:$K$1000, 7, 0), 0)/'[1]TOP SCORES'!G$6,0)</f>
        <v>78.571428571428569</v>
      </c>
      <c r="J40" s="7">
        <f>IFERROR(100*_xlfn.IFNA(VLOOKUP($B40,[1]KviZDarije7!$A$1:$K$1000, 7, 0), 0)/'[1]TOP SCORES'!H$6,0)</f>
        <v>0</v>
      </c>
      <c r="K40" s="7">
        <f>IFERROR(100*_xlfn.IFNA(VLOOKUP($B40,[1]KviZDarije8!$A$1:$K$1000, 7, 0), 0)/'[1]TOP SCORES'!I$6,0)</f>
        <v>57.142857142857146</v>
      </c>
    </row>
    <row r="41" spans="1:11" ht="15.75" x14ac:dyDescent="0.25">
      <c r="A41" s="1">
        <f t="shared" ca="1" si="0"/>
        <v>48</v>
      </c>
      <c r="B41" s="10" t="s">
        <v>87</v>
      </c>
      <c r="C41" s="6" cm="1">
        <f t="array" aca="1" ref="C41" ca="1">SUM(LARGE(D41:M41,ROW(INDIRECT("1:7"))))</f>
        <v>352.08791208791212</v>
      </c>
      <c r="D41" s="7">
        <f>IFERROR(100*_xlfn.IFNA(VLOOKUP($B41,[1]KviZDarije1!$A$1:$K$1000, 7, 0), 0)/'[1]TOP SCORES'!B$6,0)</f>
        <v>69.230769230769226</v>
      </c>
      <c r="E41" s="7">
        <f>IFERROR(100*_xlfn.IFNA(VLOOKUP($B41,[1]KviZDarije2!$A$1:$K$1000, 7, 0), 0)/'[1]TOP SCORES'!C$6,0)</f>
        <v>0</v>
      </c>
      <c r="F41" s="7">
        <f>IFERROR(100*_xlfn.IFNA(VLOOKUP($B41,[1]KviZDarije3!$A$1:$K$1000, 7, 0), 0)/'[1]TOP SCORES'!D$6,0)</f>
        <v>73.333333333333329</v>
      </c>
      <c r="G41" s="7">
        <f>IFERROR(100*_xlfn.IFNA(VLOOKUP($B41,[1]KviZDarije4!$A$1:$K$1000, 7, 0), 0)/'[1]TOP SCORES'!E$6,0)</f>
        <v>66.666666666666671</v>
      </c>
      <c r="H41" s="7">
        <f>IFERROR(100*_xlfn.IFNA(VLOOKUP($B41,[1]KviZDarije5!$A$1:$K$1000, 7, 0), 0)/'[1]TOP SCORES'!F$6,0)</f>
        <v>71.428571428571431</v>
      </c>
      <c r="I41" s="7">
        <f>IFERROR(100*_xlfn.IFNA(VLOOKUP($B41,[1]KviZDarije6!$A$1:$K$1000, 7, 0), 0)/'[1]TOP SCORES'!G$6,0)</f>
        <v>71.428571428571431</v>
      </c>
      <c r="J41" s="7">
        <f>IFERROR(100*_xlfn.IFNA(VLOOKUP($B41,[1]KviZDarije7!$A$1:$K$1000, 7, 0), 0)/'[1]TOP SCORES'!H$6,0)</f>
        <v>0</v>
      </c>
      <c r="K41" s="7">
        <f>IFERROR(100*_xlfn.IFNA(VLOOKUP($B41,[1]KviZDarije8!$A$1:$K$1000, 7, 0), 0)/'[1]TOP SCORES'!I$6,0)</f>
        <v>0</v>
      </c>
    </row>
    <row r="42" spans="1:11" ht="15.75" x14ac:dyDescent="0.25">
      <c r="A42" s="1">
        <f t="shared" ca="1" si="0"/>
        <v>49</v>
      </c>
      <c r="B42" s="10" t="s">
        <v>72</v>
      </c>
      <c r="C42" s="6" cm="1">
        <f t="array" aca="1" ref="C42" ca="1">SUM(LARGE(D42:M42,ROW(INDIRECT("1:7"))))</f>
        <v>350.14652014652012</v>
      </c>
      <c r="D42" s="7">
        <f>IFERROR(100*_xlfn.IFNA(VLOOKUP($B42,[1]KviZDarije1!$A$1:$K$1000, 7, 0), 0)/'[1]TOP SCORES'!B$6,0)</f>
        <v>38.46153846153846</v>
      </c>
      <c r="E42" s="7">
        <f>IFERROR(100*_xlfn.IFNA(VLOOKUP($B42,[1]KviZDarije2!$A$1:$K$1000, 7, 0), 0)/'[1]TOP SCORES'!C$6,0)</f>
        <v>76.92307692307692</v>
      </c>
      <c r="F42" s="7">
        <f>IFERROR(100*_xlfn.IFNA(VLOOKUP($B42,[1]KviZDarije3!$A$1:$K$1000, 7, 0), 0)/'[1]TOP SCORES'!D$6,0)</f>
        <v>60</v>
      </c>
      <c r="G42" s="7">
        <f>IFERROR(100*_xlfn.IFNA(VLOOKUP($B42,[1]KviZDarije4!$A$1:$K$1000, 7, 0), 0)/'[1]TOP SCORES'!E$6,0)</f>
        <v>53.333333333333336</v>
      </c>
      <c r="H42" s="7">
        <f>IFERROR(100*_xlfn.IFNA(VLOOKUP($B42,[1]KviZDarije5!$A$1:$K$1000, 7, 0), 0)/'[1]TOP SCORES'!F$6,0)</f>
        <v>57.142857142857146</v>
      </c>
      <c r="I42" s="7">
        <f>IFERROR(100*_xlfn.IFNA(VLOOKUP($B42,[1]KviZDarije6!$A$1:$K$1000, 7, 0), 0)/'[1]TOP SCORES'!G$6,0)</f>
        <v>64.285714285714292</v>
      </c>
      <c r="J42" s="7">
        <f>IFERROR(100*_xlfn.IFNA(VLOOKUP($B42,[1]KviZDarije7!$A$1:$K$1000, 7, 0), 0)/'[1]TOP SCORES'!H$6,0)</f>
        <v>0</v>
      </c>
      <c r="K42" s="7">
        <f>IFERROR(100*_xlfn.IFNA(VLOOKUP($B42,[1]KviZDarije8!$A$1:$K$1000, 7, 0), 0)/'[1]TOP SCORES'!I$6,0)</f>
        <v>0</v>
      </c>
    </row>
    <row r="43" spans="1:11" ht="15.75" x14ac:dyDescent="0.25">
      <c r="A43" s="1">
        <f t="shared" ca="1" si="0"/>
        <v>36</v>
      </c>
      <c r="B43" s="10" t="s">
        <v>32</v>
      </c>
      <c r="C43" s="6" cm="1">
        <f t="array" aca="1" ref="C43" ca="1">SUM(LARGE(D43:M43,ROW(INDIRECT("1:7"))))</f>
        <v>419.56043956043959</v>
      </c>
      <c r="D43" s="7">
        <f>IFERROR(100*_xlfn.IFNA(VLOOKUP($B43,[1]KviZDarije1!$A$1:$K$1000, 7, 0), 0)/'[1]TOP SCORES'!B$6,0)</f>
        <v>53.846153846153847</v>
      </c>
      <c r="E43" s="7">
        <f>IFERROR(100*_xlfn.IFNA(VLOOKUP($B43,[1]KviZDarije2!$A$1:$K$1000, 7, 0), 0)/'[1]TOP SCORES'!C$6,0)</f>
        <v>0</v>
      </c>
      <c r="F43" s="7">
        <f>IFERROR(100*_xlfn.IFNA(VLOOKUP($B43,[1]KviZDarije3!$A$1:$K$1000, 7, 0), 0)/'[1]TOP SCORES'!D$6,0)</f>
        <v>66.666666666666671</v>
      </c>
      <c r="G43" s="7">
        <f>IFERROR(100*_xlfn.IFNA(VLOOKUP($B43,[1]KviZDarije4!$A$1:$K$1000, 7, 0), 0)/'[1]TOP SCORES'!E$6,0)</f>
        <v>46.666666666666664</v>
      </c>
      <c r="H43" s="7">
        <f>IFERROR(100*_xlfn.IFNA(VLOOKUP($B43,[1]KviZDarije5!$A$1:$K$1000, 7, 0), 0)/'[1]TOP SCORES'!F$6,0)</f>
        <v>50</v>
      </c>
      <c r="I43" s="7">
        <f>IFERROR(100*_xlfn.IFNA(VLOOKUP($B43,[1]KviZDarije6!$A$1:$K$1000, 7, 0), 0)/'[1]TOP SCORES'!G$6,0)</f>
        <v>64.285714285714292</v>
      </c>
      <c r="J43" s="7">
        <f>IFERROR(100*_xlfn.IFNA(VLOOKUP($B43,[1]KviZDarije7!$A$1:$K$1000, 7, 0), 0)/'[1]TOP SCORES'!H$6,0)</f>
        <v>66.666666666666671</v>
      </c>
      <c r="K43" s="7">
        <f>IFERROR(100*_xlfn.IFNA(VLOOKUP($B43,[1]KviZDarije8!$A$1:$K$1000, 7, 0), 0)/'[1]TOP SCORES'!I$6,0)</f>
        <v>71.428571428571431</v>
      </c>
    </row>
    <row r="44" spans="1:11" ht="15.75" x14ac:dyDescent="0.25">
      <c r="A44" s="1">
        <f t="shared" ca="1" si="0"/>
        <v>37</v>
      </c>
      <c r="B44" s="10" t="s">
        <v>48</v>
      </c>
      <c r="C44" s="6" cm="1">
        <f t="array" aca="1" ref="C44" ca="1">SUM(LARGE(D44:M44,ROW(INDIRECT("1:7"))))</f>
        <v>414.39560439560444</v>
      </c>
      <c r="D44" s="7">
        <f>IFERROR(100*_xlfn.IFNA(VLOOKUP($B44,[1]KviZDarije1!$A$1:$K$1000, 7, 0), 0)/'[1]TOP SCORES'!B$6,0)</f>
        <v>61.53846153846154</v>
      </c>
      <c r="E44" s="7">
        <f>IFERROR(100*_xlfn.IFNA(VLOOKUP($B44,[1]KviZDarije2!$A$1:$K$1000, 7, 0), 0)/'[1]TOP SCORES'!C$6,0)</f>
        <v>0</v>
      </c>
      <c r="F44" s="7">
        <f>IFERROR(100*_xlfn.IFNA(VLOOKUP($B44,[1]KviZDarije3!$A$1:$K$1000, 7, 0), 0)/'[1]TOP SCORES'!D$6,0)</f>
        <v>73.333333333333329</v>
      </c>
      <c r="G44" s="7">
        <f>IFERROR(100*_xlfn.IFNA(VLOOKUP($B44,[1]KviZDarije4!$A$1:$K$1000, 7, 0), 0)/'[1]TOP SCORES'!E$6,0)</f>
        <v>86.666666666666671</v>
      </c>
      <c r="H44" s="7">
        <f>IFERROR(100*_xlfn.IFNA(VLOOKUP($B44,[1]KviZDarije5!$A$1:$K$1000, 7, 0), 0)/'[1]TOP SCORES'!F$6,0)</f>
        <v>57.142857142857146</v>
      </c>
      <c r="I44" s="7">
        <f>IFERROR(100*_xlfn.IFNA(VLOOKUP($B44,[1]KviZDarije6!$A$1:$K$1000, 7, 0), 0)/'[1]TOP SCORES'!G$6,0)</f>
        <v>64.285714285714292</v>
      </c>
      <c r="J44" s="7">
        <f>IFERROR(100*_xlfn.IFNA(VLOOKUP($B44,[1]KviZDarije7!$A$1:$K$1000, 7, 0), 0)/'[1]TOP SCORES'!H$6,0)</f>
        <v>0</v>
      </c>
      <c r="K44" s="7">
        <f>IFERROR(100*_xlfn.IFNA(VLOOKUP($B44,[1]KviZDarije8!$A$1:$K$1000, 7, 0), 0)/'[1]TOP SCORES'!I$6,0)</f>
        <v>71.428571428571431</v>
      </c>
    </row>
    <row r="45" spans="1:11" ht="15.75" x14ac:dyDescent="0.25">
      <c r="A45" s="1">
        <f t="shared" ca="1" si="0"/>
        <v>40</v>
      </c>
      <c r="B45" s="11" t="s">
        <v>64</v>
      </c>
      <c r="C45" s="6" cm="1">
        <f t="array" aca="1" ref="C45" ca="1">SUM(LARGE(D45:M45,ROW(INDIRECT("1:7"))))</f>
        <v>396.46520146520152</v>
      </c>
      <c r="D45" s="7">
        <f>IFERROR(100*_xlfn.IFNA(VLOOKUP($B45,[1]KviZDarije1!$A$1:$K$1000, 7, 0), 0)/'[1]TOP SCORES'!B$6,0)</f>
        <v>46.153846153846153</v>
      </c>
      <c r="E45" s="7">
        <f>IFERROR(100*_xlfn.IFNA(VLOOKUP($B45,[1]KviZDarije2!$A$1:$K$1000, 7, 0), 0)/'[1]TOP SCORES'!C$6,0)</f>
        <v>53.846153846153847</v>
      </c>
      <c r="F45" s="7">
        <f>IFERROR(100*_xlfn.IFNA(VLOOKUP($B45,[1]KviZDarije3!$A$1:$K$1000, 7, 0), 0)/'[1]TOP SCORES'!D$6,0)</f>
        <v>60</v>
      </c>
      <c r="G45" s="7">
        <f>IFERROR(100*_xlfn.IFNA(VLOOKUP($B45,[1]KviZDarije4!$A$1:$K$1000, 7, 0), 0)/'[1]TOP SCORES'!E$6,0)</f>
        <v>60</v>
      </c>
      <c r="H45" s="7">
        <f>IFERROR(100*_xlfn.IFNA(VLOOKUP($B45,[1]KviZDarije5!$A$1:$K$1000, 7, 0), 0)/'[1]TOP SCORES'!F$6,0)</f>
        <v>57.142857142857146</v>
      </c>
      <c r="I45" s="7">
        <f>IFERROR(100*_xlfn.IFNA(VLOOKUP($B45,[1]KviZDarije6!$A$1:$K$1000, 7, 0), 0)/'[1]TOP SCORES'!G$6,0)</f>
        <v>50</v>
      </c>
      <c r="J45" s="7">
        <f>IFERROR(100*_xlfn.IFNA(VLOOKUP($B45,[1]KviZDarije7!$A$1:$K$1000, 7, 0), 0)/'[1]TOP SCORES'!H$6,0)</f>
        <v>58.333333333333336</v>
      </c>
      <c r="K45" s="7">
        <f>IFERROR(100*_xlfn.IFNA(VLOOKUP($B45,[1]KviZDarije8!$A$1:$K$1000, 7, 0), 0)/'[1]TOP SCORES'!I$6,0)</f>
        <v>57.142857142857146</v>
      </c>
    </row>
    <row r="46" spans="1:11" ht="15.75" x14ac:dyDescent="0.25">
      <c r="A46" s="1">
        <f t="shared" ca="1" si="0"/>
        <v>57</v>
      </c>
      <c r="B46" s="10" t="s">
        <v>62</v>
      </c>
      <c r="C46" s="6" cm="1">
        <f t="array" aca="1" ref="C46" ca="1">SUM(LARGE(D46:M46,ROW(INDIRECT("1:7"))))</f>
        <v>328.00366300366301</v>
      </c>
      <c r="D46" s="7">
        <f>IFERROR(100*_xlfn.IFNA(VLOOKUP($B46,[1]KviZDarije1!$A$1:$K$1000, 7, 0), 0)/'[1]TOP SCORES'!B$6,0)</f>
        <v>53.846153846153847</v>
      </c>
      <c r="E46" s="7">
        <f>IFERROR(100*_xlfn.IFNA(VLOOKUP($B46,[1]KviZDarije2!$A$1:$K$1000, 7, 0), 0)/'[1]TOP SCORES'!C$6,0)</f>
        <v>61.53846153846154</v>
      </c>
      <c r="F46" s="7">
        <f>IFERROR(100*_xlfn.IFNA(VLOOKUP($B46,[1]KviZDarije3!$A$1:$K$1000, 7, 0), 0)/'[1]TOP SCORES'!D$6,0)</f>
        <v>53.333333333333336</v>
      </c>
      <c r="G46" s="7">
        <f>IFERROR(100*_xlfn.IFNA(VLOOKUP($B46,[1]KviZDarije4!$A$1:$K$1000, 7, 0), 0)/'[1]TOP SCORES'!E$6,0)</f>
        <v>53.333333333333336</v>
      </c>
      <c r="H46" s="7">
        <f>IFERROR(100*_xlfn.IFNA(VLOOKUP($B46,[1]KviZDarije5!$A$1:$K$1000, 7, 0), 0)/'[1]TOP SCORES'!F$6,0)</f>
        <v>64.285714285714292</v>
      </c>
      <c r="I46" s="7">
        <f>IFERROR(100*_xlfn.IFNA(VLOOKUP($B46,[1]KviZDarije6!$A$1:$K$1000, 7, 0), 0)/'[1]TOP SCORES'!G$6,0)</f>
        <v>0</v>
      </c>
      <c r="J46" s="7">
        <f>IFERROR(100*_xlfn.IFNA(VLOOKUP($B46,[1]KviZDarije7!$A$1:$K$1000, 7, 0), 0)/'[1]TOP SCORES'!H$6,0)</f>
        <v>41.666666666666664</v>
      </c>
      <c r="K46" s="7">
        <f>IFERROR(100*_xlfn.IFNA(VLOOKUP($B46,[1]KviZDarije8!$A$1:$K$1000, 7, 0), 0)/'[1]TOP SCORES'!I$6,0)</f>
        <v>0</v>
      </c>
    </row>
    <row r="47" spans="1:11" ht="15.75" x14ac:dyDescent="0.25">
      <c r="A47" s="1">
        <f t="shared" ca="1" si="0"/>
        <v>58</v>
      </c>
      <c r="B47" s="10" t="s">
        <v>99</v>
      </c>
      <c r="C47" s="6" cm="1">
        <f t="array" aca="1" ref="C47" ca="1">SUM(LARGE(D47:M47,ROW(INDIRECT("1:7"))))</f>
        <v>326.8131868131868</v>
      </c>
      <c r="D47" s="7">
        <f>IFERROR(100*_xlfn.IFNA(VLOOKUP($B47,[1]KviZDarije1!$A$1:$K$1000, 7, 0), 0)/'[1]TOP SCORES'!B$6,0)</f>
        <v>46.153846153846153</v>
      </c>
      <c r="E47" s="7">
        <f>IFERROR(100*_xlfn.IFNA(VLOOKUP($B47,[1]KviZDarije2!$A$1:$K$1000, 7, 0), 0)/'[1]TOP SCORES'!C$6,0)</f>
        <v>69.230769230769226</v>
      </c>
      <c r="F47" s="7">
        <f>IFERROR(100*_xlfn.IFNA(VLOOKUP($B47,[1]KviZDarije3!$A$1:$K$1000, 7, 0), 0)/'[1]TOP SCORES'!D$6,0)</f>
        <v>73.333333333333329</v>
      </c>
      <c r="G47" s="7">
        <f>IFERROR(100*_xlfn.IFNA(VLOOKUP($B47,[1]KviZDarije4!$A$1:$K$1000, 7, 0), 0)/'[1]TOP SCORES'!E$6,0)</f>
        <v>66.666666666666671</v>
      </c>
      <c r="H47" s="7">
        <f>IFERROR(100*_xlfn.IFNA(VLOOKUP($B47,[1]KviZDarije5!$A$1:$K$1000, 7, 0), 0)/'[1]TOP SCORES'!F$6,0)</f>
        <v>0</v>
      </c>
      <c r="I47" s="7">
        <f>IFERROR(100*_xlfn.IFNA(VLOOKUP($B47,[1]KviZDarije6!$A$1:$K$1000, 7, 0), 0)/'[1]TOP SCORES'!G$6,0)</f>
        <v>71.428571428571431</v>
      </c>
      <c r="J47" s="7">
        <f>IFERROR(100*_xlfn.IFNA(VLOOKUP($B47,[1]KviZDarije7!$A$1:$K$1000, 7, 0), 0)/'[1]TOP SCORES'!H$6,0)</f>
        <v>0</v>
      </c>
      <c r="K47" s="7">
        <f>IFERROR(100*_xlfn.IFNA(VLOOKUP($B47,[1]KviZDarije8!$A$1:$K$1000, 7, 0), 0)/'[1]TOP SCORES'!I$6,0)</f>
        <v>0</v>
      </c>
    </row>
    <row r="48" spans="1:11" ht="15.75" x14ac:dyDescent="0.25">
      <c r="A48" s="1">
        <f t="shared" ca="1" si="0"/>
        <v>46</v>
      </c>
      <c r="B48" s="11" t="s">
        <v>91</v>
      </c>
      <c r="C48" s="6" cm="1">
        <f t="array" aca="1" ref="C48" ca="1">SUM(LARGE(D48:M48,ROW(INDIRECT("1:7"))))</f>
        <v>358.35164835164835</v>
      </c>
      <c r="D48" s="7">
        <f>IFERROR(100*_xlfn.IFNA(VLOOKUP($B48,[1]KviZDarije1!$A$1:$K$1000, 7, 0), 0)/'[1]TOP SCORES'!B$6,0)</f>
        <v>38.46153846153846</v>
      </c>
      <c r="E48" s="7">
        <f>IFERROR(100*_xlfn.IFNA(VLOOKUP($B48,[1]KviZDarije2!$A$1:$K$1000, 7, 0), 0)/'[1]TOP SCORES'!C$6,0)</f>
        <v>38.46153846153846</v>
      </c>
      <c r="F48" s="7">
        <f>IFERROR(100*_xlfn.IFNA(VLOOKUP($B48,[1]KviZDarije3!$A$1:$K$1000, 7, 0), 0)/'[1]TOP SCORES'!D$6,0)</f>
        <v>60</v>
      </c>
      <c r="G48" s="7">
        <f>IFERROR(100*_xlfn.IFNA(VLOOKUP($B48,[1]KviZDarije4!$A$1:$K$1000, 7, 0), 0)/'[1]TOP SCORES'!E$6,0)</f>
        <v>0</v>
      </c>
      <c r="H48" s="7">
        <f>IFERROR(100*_xlfn.IFNA(VLOOKUP($B48,[1]KviZDarije5!$A$1:$K$1000, 7, 0), 0)/'[1]TOP SCORES'!F$6,0)</f>
        <v>28.571428571428573</v>
      </c>
      <c r="I48" s="7">
        <f>IFERROR(100*_xlfn.IFNA(VLOOKUP($B48,[1]KviZDarije6!$A$1:$K$1000, 7, 0), 0)/'[1]TOP SCORES'!G$6,0)</f>
        <v>50</v>
      </c>
      <c r="J48" s="7">
        <f>IFERROR(100*_xlfn.IFNA(VLOOKUP($B48,[1]KviZDarije7!$A$1:$K$1000, 7, 0), 0)/'[1]TOP SCORES'!H$6,0)</f>
        <v>100</v>
      </c>
      <c r="K48" s="7">
        <f>IFERROR(100*_xlfn.IFNA(VLOOKUP($B48,[1]KviZDarije8!$A$1:$K$1000, 7, 0), 0)/'[1]TOP SCORES'!I$6,0)</f>
        <v>42.857142857142854</v>
      </c>
    </row>
    <row r="49" spans="1:11" ht="15.75" x14ac:dyDescent="0.25">
      <c r="A49" s="1">
        <f t="shared" ca="1" si="0"/>
        <v>44</v>
      </c>
      <c r="B49" s="10" t="s">
        <v>44</v>
      </c>
      <c r="C49" s="6" cm="1">
        <f t="array" aca="1" ref="C49" ca="1">SUM(LARGE(D49:M49,ROW(INDIRECT("1:7"))))</f>
        <v>367.8937728937729</v>
      </c>
      <c r="D49" s="7">
        <f>IFERROR(100*_xlfn.IFNA(VLOOKUP($B49,[1]KviZDarije1!$A$1:$K$1000, 7, 0), 0)/'[1]TOP SCORES'!B$6,0)</f>
        <v>53.846153846153847</v>
      </c>
      <c r="E49" s="7">
        <f>IFERROR(100*_xlfn.IFNA(VLOOKUP($B49,[1]KviZDarije2!$A$1:$K$1000, 7, 0), 0)/'[1]TOP SCORES'!C$6,0)</f>
        <v>0</v>
      </c>
      <c r="F49" s="7">
        <f>IFERROR(100*_xlfn.IFNA(VLOOKUP($B49,[1]KviZDarije3!$A$1:$K$1000, 7, 0), 0)/'[1]TOP SCORES'!D$6,0)</f>
        <v>46.666666666666664</v>
      </c>
      <c r="G49" s="7">
        <f>IFERROR(100*_xlfn.IFNA(VLOOKUP($B49,[1]KviZDarije4!$A$1:$K$1000, 7, 0), 0)/'[1]TOP SCORES'!E$6,0)</f>
        <v>40</v>
      </c>
      <c r="H49" s="7">
        <f>IFERROR(100*_xlfn.IFNA(VLOOKUP($B49,[1]KviZDarije5!$A$1:$K$1000, 7, 0), 0)/'[1]TOP SCORES'!F$6,0)</f>
        <v>50</v>
      </c>
      <c r="I49" s="7">
        <f>IFERROR(100*_xlfn.IFNA(VLOOKUP($B49,[1]KviZDarije6!$A$1:$K$1000, 7, 0), 0)/'[1]TOP SCORES'!G$6,0)</f>
        <v>78.571428571428569</v>
      </c>
      <c r="J49" s="7">
        <f>IFERROR(100*_xlfn.IFNA(VLOOKUP($B49,[1]KviZDarije7!$A$1:$K$1000, 7, 0), 0)/'[1]TOP SCORES'!H$6,0)</f>
        <v>41.666666666666664</v>
      </c>
      <c r="K49" s="7">
        <f>IFERROR(100*_xlfn.IFNA(VLOOKUP($B49,[1]KviZDarije8!$A$1:$K$1000, 7, 0), 0)/'[1]TOP SCORES'!I$6,0)</f>
        <v>57.142857142857146</v>
      </c>
    </row>
    <row r="50" spans="1:11" ht="15.75" x14ac:dyDescent="0.25">
      <c r="A50" s="1">
        <f t="shared" ca="1" si="0"/>
        <v>63</v>
      </c>
      <c r="B50" s="11" t="s">
        <v>77</v>
      </c>
      <c r="C50" s="6" cm="1">
        <f t="array" aca="1" ref="C50" ca="1">SUM(LARGE(D50:M50,ROW(INDIRECT("1:7"))))</f>
        <v>309.70695970695965</v>
      </c>
      <c r="D50" s="7">
        <f>IFERROR(100*_xlfn.IFNA(VLOOKUP($B50,[1]KviZDarije1!$A$1:$K$1000, 7, 0), 0)/'[1]TOP SCORES'!B$6,0)</f>
        <v>69.230769230769226</v>
      </c>
      <c r="E50" s="7">
        <f>IFERROR(100*_xlfn.IFNA(VLOOKUP($B50,[1]KviZDarije2!$A$1:$K$1000, 7, 0), 0)/'[1]TOP SCORES'!C$6,0)</f>
        <v>0</v>
      </c>
      <c r="F50" s="7">
        <f>IFERROR(100*_xlfn.IFNA(VLOOKUP($B50,[1]KviZDarije3!$A$1:$K$1000, 7, 0), 0)/'[1]TOP SCORES'!D$6,0)</f>
        <v>40</v>
      </c>
      <c r="G50" s="7">
        <f>IFERROR(100*_xlfn.IFNA(VLOOKUP($B50,[1]KviZDarije4!$A$1:$K$1000, 7, 0), 0)/'[1]TOP SCORES'!E$6,0)</f>
        <v>60</v>
      </c>
      <c r="H50" s="7">
        <f>IFERROR(100*_xlfn.IFNA(VLOOKUP($B50,[1]KviZDarije5!$A$1:$K$1000, 7, 0), 0)/'[1]TOP SCORES'!F$6,0)</f>
        <v>28.571428571428573</v>
      </c>
      <c r="I50" s="7">
        <f>IFERROR(100*_xlfn.IFNA(VLOOKUP($B50,[1]KviZDarije6!$A$1:$K$1000, 7, 0), 0)/'[1]TOP SCORES'!G$6,0)</f>
        <v>28.571428571428573</v>
      </c>
      <c r="J50" s="7">
        <f>IFERROR(100*_xlfn.IFNA(VLOOKUP($B50,[1]KviZDarije7!$A$1:$K$1000, 7, 0), 0)/'[1]TOP SCORES'!H$6,0)</f>
        <v>83.333333333333329</v>
      </c>
      <c r="K50" s="7">
        <f>IFERROR(100*_xlfn.IFNA(VLOOKUP($B50,[1]KviZDarije8!$A$1:$K$1000, 7, 0), 0)/'[1]TOP SCORES'!I$6,0)</f>
        <v>0</v>
      </c>
    </row>
    <row r="51" spans="1:11" ht="15.75" x14ac:dyDescent="0.25">
      <c r="A51" s="1">
        <f t="shared" ca="1" si="0"/>
        <v>41</v>
      </c>
      <c r="B51" s="10" t="s">
        <v>69</v>
      </c>
      <c r="C51" s="6" cm="1">
        <f t="array" aca="1" ref="C51" ca="1">SUM(LARGE(D51:M51,ROW(INDIRECT("1:7"))))</f>
        <v>384.43223443223451</v>
      </c>
      <c r="D51" s="7">
        <f>IFERROR(100*_xlfn.IFNA(VLOOKUP($B51,[1]KviZDarije1!$A$1:$K$1000, 7, 0), 0)/'[1]TOP SCORES'!B$6,0)</f>
        <v>53.846153846153847</v>
      </c>
      <c r="E51" s="7">
        <f>IFERROR(100*_xlfn.IFNA(VLOOKUP($B51,[1]KviZDarije2!$A$1:$K$1000, 7, 0), 0)/'[1]TOP SCORES'!C$6,0)</f>
        <v>61.53846153846154</v>
      </c>
      <c r="F51" s="7">
        <f>IFERROR(100*_xlfn.IFNA(VLOOKUP($B51,[1]KviZDarije3!$A$1:$K$1000, 7, 0), 0)/'[1]TOP SCORES'!D$6,0)</f>
        <v>0</v>
      </c>
      <c r="G51" s="7">
        <f>IFERROR(100*_xlfn.IFNA(VLOOKUP($B51,[1]KviZDarije4!$A$1:$K$1000, 7, 0), 0)/'[1]TOP SCORES'!E$6,0)</f>
        <v>66.666666666666671</v>
      </c>
      <c r="H51" s="7">
        <f>IFERROR(100*_xlfn.IFNA(VLOOKUP($B51,[1]KviZDarije5!$A$1:$K$1000, 7, 0), 0)/'[1]TOP SCORES'!F$6,0)</f>
        <v>0</v>
      </c>
      <c r="I51" s="7">
        <f>IFERROR(100*_xlfn.IFNA(VLOOKUP($B51,[1]KviZDarije6!$A$1:$K$1000, 7, 0), 0)/'[1]TOP SCORES'!G$6,0)</f>
        <v>57.142857142857146</v>
      </c>
      <c r="J51" s="7">
        <f>IFERROR(100*_xlfn.IFNA(VLOOKUP($B51,[1]KviZDarije7!$A$1:$K$1000, 7, 0), 0)/'[1]TOP SCORES'!H$6,0)</f>
        <v>66.666666666666671</v>
      </c>
      <c r="K51" s="7">
        <f>IFERROR(100*_xlfn.IFNA(VLOOKUP($B51,[1]KviZDarije8!$A$1:$K$1000, 7, 0), 0)/'[1]TOP SCORES'!I$6,0)</f>
        <v>78.571428571428569</v>
      </c>
    </row>
    <row r="52" spans="1:11" ht="15.75" x14ac:dyDescent="0.25">
      <c r="A52" s="1">
        <f t="shared" ca="1" si="0"/>
        <v>43</v>
      </c>
      <c r="B52" s="11" t="s">
        <v>71</v>
      </c>
      <c r="C52" s="6" cm="1">
        <f t="array" aca="1" ref="C52" ca="1">SUM(LARGE(D52:M52,ROW(INDIRECT("1:7"))))</f>
        <v>369.92673992673991</v>
      </c>
      <c r="D52" s="7">
        <f>IFERROR(100*_xlfn.IFNA(VLOOKUP($B52,[1]KviZDarije1!$A$1:$K$1000, 7, 0), 0)/'[1]TOP SCORES'!B$6,0)</f>
        <v>38.46153846153846</v>
      </c>
      <c r="E52" s="7">
        <f>IFERROR(100*_xlfn.IFNA(VLOOKUP($B52,[1]KviZDarije2!$A$1:$K$1000, 7, 0), 0)/'[1]TOP SCORES'!C$6,0)</f>
        <v>53.846153846153847</v>
      </c>
      <c r="F52" s="7">
        <f>IFERROR(100*_xlfn.IFNA(VLOOKUP($B52,[1]KviZDarije3!$A$1:$K$1000, 7, 0), 0)/'[1]TOP SCORES'!D$6,0)</f>
        <v>53.333333333333336</v>
      </c>
      <c r="G52" s="7">
        <f>IFERROR(100*_xlfn.IFNA(VLOOKUP($B52,[1]KviZDarije4!$A$1:$K$1000, 7, 0), 0)/'[1]TOP SCORES'!E$6,0)</f>
        <v>60</v>
      </c>
      <c r="H52" s="7">
        <f>IFERROR(100*_xlfn.IFNA(VLOOKUP($B52,[1]KviZDarije5!$A$1:$K$1000, 7, 0), 0)/'[1]TOP SCORES'!F$6,0)</f>
        <v>35.714285714285715</v>
      </c>
      <c r="I52" s="7">
        <f>IFERROR(100*_xlfn.IFNA(VLOOKUP($B52,[1]KviZDarije6!$A$1:$K$1000, 7, 0), 0)/'[1]TOP SCORES'!G$6,0)</f>
        <v>64.285714285714292</v>
      </c>
      <c r="J52" s="7">
        <f>IFERROR(100*_xlfn.IFNA(VLOOKUP($B52,[1]KviZDarije7!$A$1:$K$1000, 7, 0), 0)/'[1]TOP SCORES'!H$6,0)</f>
        <v>0</v>
      </c>
      <c r="K52" s="7">
        <f>IFERROR(100*_xlfn.IFNA(VLOOKUP($B52,[1]KviZDarije8!$A$1:$K$1000, 7, 0), 0)/'[1]TOP SCORES'!I$6,0)</f>
        <v>64.285714285714292</v>
      </c>
    </row>
    <row r="53" spans="1:11" ht="15.75" x14ac:dyDescent="0.25">
      <c r="A53" s="1">
        <f t="shared" ca="1" si="0"/>
        <v>66</v>
      </c>
      <c r="B53" s="10" t="s">
        <v>70</v>
      </c>
      <c r="C53" s="6" cm="1">
        <f t="array" aca="1" ref="C53" ca="1">SUM(LARGE(D53:M53,ROW(INDIRECT("1:7"))))</f>
        <v>301.24542124542126</v>
      </c>
      <c r="D53" s="7">
        <f>IFERROR(100*_xlfn.IFNA(VLOOKUP($B53,[1]KviZDarije1!$A$1:$K$1000, 7, 0), 0)/'[1]TOP SCORES'!B$6,0)</f>
        <v>30.76923076923077</v>
      </c>
      <c r="E53" s="7">
        <f>IFERROR(100*_xlfn.IFNA(VLOOKUP($B53,[1]KviZDarije2!$A$1:$K$1000, 7, 0), 0)/'[1]TOP SCORES'!C$6,0)</f>
        <v>0</v>
      </c>
      <c r="F53" s="7">
        <f>IFERROR(100*_xlfn.IFNA(VLOOKUP($B53,[1]KviZDarije3!$A$1:$K$1000, 7, 0), 0)/'[1]TOP SCORES'!D$6,0)</f>
        <v>53.333333333333336</v>
      </c>
      <c r="G53" s="7">
        <f>IFERROR(100*_xlfn.IFNA(VLOOKUP($B53,[1]KviZDarije4!$A$1:$K$1000, 7, 0), 0)/'[1]TOP SCORES'!E$6,0)</f>
        <v>60</v>
      </c>
      <c r="H53" s="7">
        <f>IFERROR(100*_xlfn.IFNA(VLOOKUP($B53,[1]KviZDarije5!$A$1:$K$1000, 7, 0), 0)/'[1]TOP SCORES'!F$6,0)</f>
        <v>42.857142857142854</v>
      </c>
      <c r="I53" s="7">
        <f>IFERROR(100*_xlfn.IFNA(VLOOKUP($B53,[1]KviZDarije6!$A$1:$K$1000, 7, 0), 0)/'[1]TOP SCORES'!G$6,0)</f>
        <v>64.285714285714292</v>
      </c>
      <c r="J53" s="7">
        <f>IFERROR(100*_xlfn.IFNA(VLOOKUP($B53,[1]KviZDarije7!$A$1:$K$1000, 7, 0), 0)/'[1]TOP SCORES'!H$6,0)</f>
        <v>50</v>
      </c>
      <c r="K53" s="7">
        <f>IFERROR(100*_xlfn.IFNA(VLOOKUP($B53,[1]KviZDarije8!$A$1:$K$1000, 7, 0), 0)/'[1]TOP SCORES'!I$6,0)</f>
        <v>0</v>
      </c>
    </row>
    <row r="54" spans="1:11" ht="15.75" x14ac:dyDescent="0.25">
      <c r="A54" s="1">
        <f t="shared" ca="1" si="0"/>
        <v>47</v>
      </c>
      <c r="B54" s="10" t="s">
        <v>58</v>
      </c>
      <c r="C54" s="6" cm="1">
        <f t="array" aca="1" ref="C54" ca="1">SUM(LARGE(D54:M54,ROW(INDIRECT("1:7"))))</f>
        <v>356.08058608058604</v>
      </c>
      <c r="D54" s="7">
        <f>IFERROR(100*_xlfn.IFNA(VLOOKUP($B54,[1]KviZDarije1!$A$1:$K$1000, 7, 0), 0)/'[1]TOP SCORES'!B$6,0)</f>
        <v>69.230769230769226</v>
      </c>
      <c r="E54" s="7">
        <f>IFERROR(100*_xlfn.IFNA(VLOOKUP($B54,[1]KviZDarije2!$A$1:$K$1000, 7, 0), 0)/'[1]TOP SCORES'!C$6,0)</f>
        <v>69.230769230769226</v>
      </c>
      <c r="F54" s="7">
        <f>IFERROR(100*_xlfn.IFNA(VLOOKUP($B54,[1]KviZDarije3!$A$1:$K$1000, 7, 0), 0)/'[1]TOP SCORES'!D$6,0)</f>
        <v>0</v>
      </c>
      <c r="G54" s="7">
        <f>IFERROR(100*_xlfn.IFNA(VLOOKUP($B54,[1]KviZDarije4!$A$1:$K$1000, 7, 0), 0)/'[1]TOP SCORES'!E$6,0)</f>
        <v>53.333333333333336</v>
      </c>
      <c r="H54" s="7">
        <f>IFERROR(100*_xlfn.IFNA(VLOOKUP($B54,[1]KviZDarije5!$A$1:$K$1000, 7, 0), 0)/'[1]TOP SCORES'!F$6,0)</f>
        <v>35.714285714285715</v>
      </c>
      <c r="I54" s="7">
        <f>IFERROR(100*_xlfn.IFNA(VLOOKUP($B54,[1]KviZDarije6!$A$1:$K$1000, 7, 0), 0)/'[1]TOP SCORES'!G$6,0)</f>
        <v>64.285714285714292</v>
      </c>
      <c r="J54" s="7">
        <f>IFERROR(100*_xlfn.IFNA(VLOOKUP($B54,[1]KviZDarije7!$A$1:$K$1000, 7, 0), 0)/'[1]TOP SCORES'!H$6,0)</f>
        <v>0</v>
      </c>
      <c r="K54" s="7">
        <f>IFERROR(100*_xlfn.IFNA(VLOOKUP($B54,[1]KviZDarije8!$A$1:$K$1000, 7, 0), 0)/'[1]TOP SCORES'!I$6,0)</f>
        <v>64.285714285714292</v>
      </c>
    </row>
    <row r="55" spans="1:11" ht="15.75" x14ac:dyDescent="0.25">
      <c r="A55" s="1">
        <f t="shared" ca="1" si="0"/>
        <v>51</v>
      </c>
      <c r="B55" s="11" t="s">
        <v>75</v>
      </c>
      <c r="C55" s="6" cm="1">
        <f t="array" aca="1" ref="C55" ca="1">SUM(LARGE(D55:M55,ROW(INDIRECT("1:7"))))</f>
        <v>341.31868131868129</v>
      </c>
      <c r="D55" s="7">
        <f>IFERROR(100*_xlfn.IFNA(VLOOKUP($B55,[1]KviZDarije1!$A$1:$K$1000, 7, 0), 0)/'[1]TOP SCORES'!B$6,0)</f>
        <v>38.46153846153846</v>
      </c>
      <c r="E55" s="7">
        <f>IFERROR(100*_xlfn.IFNA(VLOOKUP($B55,[1]KviZDarije2!$A$1:$K$1000, 7, 0), 0)/'[1]TOP SCORES'!C$6,0)</f>
        <v>38.46153846153846</v>
      </c>
      <c r="F55" s="7">
        <f>IFERROR(100*_xlfn.IFNA(VLOOKUP($B55,[1]KviZDarije3!$A$1:$K$1000, 7, 0), 0)/'[1]TOP SCORES'!D$6,0)</f>
        <v>53.333333333333336</v>
      </c>
      <c r="G55" s="7">
        <f>IFERROR(100*_xlfn.IFNA(VLOOKUP($B55,[1]KviZDarije4!$A$1:$K$1000, 7, 0), 0)/'[1]TOP SCORES'!E$6,0)</f>
        <v>40</v>
      </c>
      <c r="H55" s="7">
        <f>IFERROR(100*_xlfn.IFNA(VLOOKUP($B55,[1]KviZDarije5!$A$1:$K$1000, 7, 0), 0)/'[1]TOP SCORES'!F$6,0)</f>
        <v>42.857142857142854</v>
      </c>
      <c r="I55" s="7">
        <f>IFERROR(100*_xlfn.IFNA(VLOOKUP($B55,[1]KviZDarije6!$A$1:$K$1000, 7, 0), 0)/'[1]TOP SCORES'!G$6,0)</f>
        <v>50</v>
      </c>
      <c r="J55" s="7">
        <f>IFERROR(100*_xlfn.IFNA(VLOOKUP($B55,[1]KviZDarije7!$A$1:$K$1000, 7, 0), 0)/'[1]TOP SCORES'!H$6,0)</f>
        <v>66.666666666666671</v>
      </c>
      <c r="K55" s="7">
        <f>IFERROR(100*_xlfn.IFNA(VLOOKUP($B55,[1]KviZDarije8!$A$1:$K$1000, 7, 0), 0)/'[1]TOP SCORES'!I$6,0)</f>
        <v>50</v>
      </c>
    </row>
    <row r="56" spans="1:11" ht="15.75" x14ac:dyDescent="0.25">
      <c r="A56" s="1">
        <f t="shared" ca="1" si="0"/>
        <v>53</v>
      </c>
      <c r="B56" s="10" t="s">
        <v>45</v>
      </c>
      <c r="C56" s="6" cm="1">
        <f t="array" aca="1" ref="C56" ca="1">SUM(LARGE(D56:M56,ROW(INDIRECT("1:7"))))</f>
        <v>336.19047619047615</v>
      </c>
      <c r="D56" s="7">
        <f>IFERROR(100*_xlfn.IFNA(VLOOKUP($B56,[1]KviZDarije1!$A$1:$K$1000, 7, 0), 0)/'[1]TOP SCORES'!B$6,0)</f>
        <v>53.846153846153847</v>
      </c>
      <c r="E56" s="7">
        <f>IFERROR(100*_xlfn.IFNA(VLOOKUP($B56,[1]KviZDarije2!$A$1:$K$1000, 7, 0), 0)/'[1]TOP SCORES'!C$6,0)</f>
        <v>46.153846153846153</v>
      </c>
      <c r="F56" s="7">
        <f>IFERROR(100*_xlfn.IFNA(VLOOKUP($B56,[1]KviZDarije3!$A$1:$K$1000, 7, 0), 0)/'[1]TOP SCORES'!D$6,0)</f>
        <v>46.666666666666664</v>
      </c>
      <c r="G56" s="7">
        <f>IFERROR(100*_xlfn.IFNA(VLOOKUP($B56,[1]KviZDarije4!$A$1:$K$1000, 7, 0), 0)/'[1]TOP SCORES'!E$6,0)</f>
        <v>46.666666666666664</v>
      </c>
      <c r="H56" s="7">
        <f>IFERROR(100*_xlfn.IFNA(VLOOKUP($B56,[1]KviZDarije5!$A$1:$K$1000, 7, 0), 0)/'[1]TOP SCORES'!F$6,0)</f>
        <v>42.857142857142854</v>
      </c>
      <c r="I56" s="7">
        <f>IFERROR(100*_xlfn.IFNA(VLOOKUP($B56,[1]KviZDarije6!$A$1:$K$1000, 7, 0), 0)/'[1]TOP SCORES'!G$6,0)</f>
        <v>42.857142857142854</v>
      </c>
      <c r="J56" s="7">
        <f>IFERROR(100*_xlfn.IFNA(VLOOKUP($B56,[1]KviZDarije7!$A$1:$K$1000, 7, 0), 0)/'[1]TOP SCORES'!H$6,0)</f>
        <v>50</v>
      </c>
      <c r="K56" s="7">
        <f>IFERROR(100*_xlfn.IFNA(VLOOKUP($B56,[1]KviZDarije8!$A$1:$K$1000, 7, 0), 0)/'[1]TOP SCORES'!I$6,0)</f>
        <v>50</v>
      </c>
    </row>
    <row r="57" spans="1:11" ht="15.75" x14ac:dyDescent="0.25">
      <c r="A57" s="1">
        <f t="shared" ca="1" si="0"/>
        <v>50</v>
      </c>
      <c r="B57" s="11" t="s">
        <v>76</v>
      </c>
      <c r="C57" s="6" cm="1">
        <f t="array" aca="1" ref="C57" ca="1">SUM(LARGE(D57:M57,ROW(INDIRECT("1:7"))))</f>
        <v>347.1611721611722</v>
      </c>
      <c r="D57" s="7">
        <f>IFERROR(100*_xlfn.IFNA(VLOOKUP($B57,[1]KviZDarije1!$A$1:$K$1000, 7, 0), 0)/'[1]TOP SCORES'!B$6,0)</f>
        <v>23.076923076923077</v>
      </c>
      <c r="E57" s="7">
        <f>IFERROR(100*_xlfn.IFNA(VLOOKUP($B57,[1]KviZDarije2!$A$1:$K$1000, 7, 0), 0)/'[1]TOP SCORES'!C$6,0)</f>
        <v>53.846153846153847</v>
      </c>
      <c r="F57" s="7">
        <f>IFERROR(100*_xlfn.IFNA(VLOOKUP($B57,[1]KviZDarije3!$A$1:$K$1000, 7, 0), 0)/'[1]TOP SCORES'!D$6,0)</f>
        <v>53.333333333333336</v>
      </c>
      <c r="G57" s="7">
        <f>IFERROR(100*_xlfn.IFNA(VLOOKUP($B57,[1]KviZDarije4!$A$1:$K$1000, 7, 0), 0)/'[1]TOP SCORES'!E$6,0)</f>
        <v>46.666666666666664</v>
      </c>
      <c r="H57" s="7">
        <f>IFERROR(100*_xlfn.IFNA(VLOOKUP($B57,[1]KviZDarije5!$A$1:$K$1000, 7, 0), 0)/'[1]TOP SCORES'!F$6,0)</f>
        <v>0</v>
      </c>
      <c r="I57" s="7">
        <f>IFERROR(100*_xlfn.IFNA(VLOOKUP($B57,[1]KviZDarije6!$A$1:$K$1000, 7, 0), 0)/'[1]TOP SCORES'!G$6,0)</f>
        <v>64.285714285714292</v>
      </c>
      <c r="J57" s="7">
        <f>IFERROR(100*_xlfn.IFNA(VLOOKUP($B57,[1]KviZDarije7!$A$1:$K$1000, 7, 0), 0)/'[1]TOP SCORES'!H$6,0)</f>
        <v>41.666666666666664</v>
      </c>
      <c r="K57" s="7">
        <f>IFERROR(100*_xlfn.IFNA(VLOOKUP($B57,[1]KviZDarije8!$A$1:$K$1000, 7, 0), 0)/'[1]TOP SCORES'!I$6,0)</f>
        <v>64.285714285714292</v>
      </c>
    </row>
    <row r="58" spans="1:11" ht="15.75" x14ac:dyDescent="0.25">
      <c r="A58" s="1">
        <f t="shared" ca="1" si="0"/>
        <v>52</v>
      </c>
      <c r="B58" s="10" t="s">
        <v>56</v>
      </c>
      <c r="C58" s="6" cm="1">
        <f t="array" aca="1" ref="C58" ca="1">SUM(LARGE(D58:M58,ROW(INDIRECT("1:7"))))</f>
        <v>339.59706959706955</v>
      </c>
      <c r="D58" s="7">
        <f>IFERROR(100*_xlfn.IFNA(VLOOKUP($B58,[1]KviZDarije1!$A$1:$K$1000, 7, 0), 0)/'[1]TOP SCORES'!B$6,0)</f>
        <v>38.46153846153846</v>
      </c>
      <c r="E58" s="7">
        <f>IFERROR(100*_xlfn.IFNA(VLOOKUP($B58,[1]KviZDarije2!$A$1:$K$1000, 7, 0), 0)/'[1]TOP SCORES'!C$6,0)</f>
        <v>69.230769230769226</v>
      </c>
      <c r="F58" s="7">
        <f>IFERROR(100*_xlfn.IFNA(VLOOKUP($B58,[1]KviZDarije3!$A$1:$K$1000, 7, 0), 0)/'[1]TOP SCORES'!D$6,0)</f>
        <v>0</v>
      </c>
      <c r="G58" s="7">
        <f>IFERROR(100*_xlfn.IFNA(VLOOKUP($B58,[1]KviZDarije4!$A$1:$K$1000, 7, 0), 0)/'[1]TOP SCORES'!E$6,0)</f>
        <v>53.333333333333336</v>
      </c>
      <c r="H58" s="7">
        <f>IFERROR(100*_xlfn.IFNA(VLOOKUP($B58,[1]KviZDarije5!$A$1:$K$1000, 7, 0), 0)/'[1]TOP SCORES'!F$6,0)</f>
        <v>78.571428571428569</v>
      </c>
      <c r="I58" s="7">
        <f>IFERROR(100*_xlfn.IFNA(VLOOKUP($B58,[1]KviZDarije6!$A$1:$K$1000, 7, 0), 0)/'[1]TOP SCORES'!G$6,0)</f>
        <v>42.857142857142854</v>
      </c>
      <c r="J58" s="7">
        <f>IFERROR(100*_xlfn.IFNA(VLOOKUP($B58,[1]KviZDarije7!$A$1:$K$1000, 7, 0), 0)/'[1]TOP SCORES'!H$6,0)</f>
        <v>0</v>
      </c>
      <c r="K58" s="7">
        <f>IFERROR(100*_xlfn.IFNA(VLOOKUP($B58,[1]KviZDarije8!$A$1:$K$1000, 7, 0), 0)/'[1]TOP SCORES'!I$6,0)</f>
        <v>57.142857142857146</v>
      </c>
    </row>
    <row r="59" spans="1:11" ht="15.75" x14ac:dyDescent="0.25">
      <c r="A59" s="1">
        <f t="shared" ca="1" si="0"/>
        <v>60</v>
      </c>
      <c r="B59" s="10" t="s">
        <v>61</v>
      </c>
      <c r="C59" s="6" cm="1">
        <f t="array" aca="1" ref="C59" ca="1">SUM(LARGE(D59:M59,ROW(INDIRECT("1:7"))))</f>
        <v>318.73626373626377</v>
      </c>
      <c r="D59" s="7">
        <f>IFERROR(100*_xlfn.IFNA(VLOOKUP($B59,[1]KviZDarije1!$A$1:$K$1000, 7, 0), 0)/'[1]TOP SCORES'!B$6,0)</f>
        <v>38.46153846153846</v>
      </c>
      <c r="E59" s="7">
        <f>IFERROR(100*_xlfn.IFNA(VLOOKUP($B59,[1]KviZDarije2!$A$1:$K$1000, 7, 0), 0)/'[1]TOP SCORES'!C$6,0)</f>
        <v>53.846153846153847</v>
      </c>
      <c r="F59" s="7">
        <f>IFERROR(100*_xlfn.IFNA(VLOOKUP($B59,[1]KviZDarije3!$A$1:$K$1000, 7, 0), 0)/'[1]TOP SCORES'!D$6,0)</f>
        <v>46.666666666666664</v>
      </c>
      <c r="G59" s="7">
        <f>IFERROR(100*_xlfn.IFNA(VLOOKUP($B59,[1]KviZDarije4!$A$1:$K$1000, 7, 0), 0)/'[1]TOP SCORES'!E$6,0)</f>
        <v>26.666666666666668</v>
      </c>
      <c r="H59" s="7">
        <f>IFERROR(100*_xlfn.IFNA(VLOOKUP($B59,[1]KviZDarije5!$A$1:$K$1000, 7, 0), 0)/'[1]TOP SCORES'!F$6,0)</f>
        <v>42.857142857142854</v>
      </c>
      <c r="I59" s="7">
        <f>IFERROR(100*_xlfn.IFNA(VLOOKUP($B59,[1]KviZDarije6!$A$1:$K$1000, 7, 0), 0)/'[1]TOP SCORES'!G$6,0)</f>
        <v>35.714285714285715</v>
      </c>
      <c r="J59" s="7">
        <f>IFERROR(100*_xlfn.IFNA(VLOOKUP($B59,[1]KviZDarije7!$A$1:$K$1000, 7, 0), 0)/'[1]TOP SCORES'!H$6,0)</f>
        <v>58.333333333333336</v>
      </c>
      <c r="K59" s="7">
        <f>IFERROR(100*_xlfn.IFNA(VLOOKUP($B59,[1]KviZDarije8!$A$1:$K$1000, 7, 0), 0)/'[1]TOP SCORES'!I$6,0)</f>
        <v>42.857142857142854</v>
      </c>
    </row>
    <row r="60" spans="1:11" ht="15.75" x14ac:dyDescent="0.25">
      <c r="A60" s="1">
        <f t="shared" ca="1" si="0"/>
        <v>56</v>
      </c>
      <c r="B60" s="11" t="s">
        <v>65</v>
      </c>
      <c r="C60" s="6" cm="1">
        <f t="array" aca="1" ref="C60" ca="1">SUM(LARGE(D60:M60,ROW(INDIRECT("1:7"))))</f>
        <v>328.33333333333337</v>
      </c>
      <c r="D60" s="7">
        <f>IFERROR(100*_xlfn.IFNA(VLOOKUP($B60,[1]KviZDarije1!$A$1:$K$1000, 7, 0), 0)/'[1]TOP SCORES'!B$6,0)</f>
        <v>46.153846153846153</v>
      </c>
      <c r="E60" s="7">
        <f>IFERROR(100*_xlfn.IFNA(VLOOKUP($B60,[1]KviZDarije2!$A$1:$K$1000, 7, 0), 0)/'[1]TOP SCORES'!C$6,0)</f>
        <v>53.846153846153847</v>
      </c>
      <c r="F60" s="7">
        <f>IFERROR(100*_xlfn.IFNA(VLOOKUP($B60,[1]KviZDarije3!$A$1:$K$1000, 7, 0), 0)/'[1]TOP SCORES'!D$6,0)</f>
        <v>40</v>
      </c>
      <c r="G60" s="7">
        <f>IFERROR(100*_xlfn.IFNA(VLOOKUP($B60,[1]KviZDarije4!$A$1:$K$1000, 7, 0), 0)/'[1]TOP SCORES'!E$6,0)</f>
        <v>46.666666666666664</v>
      </c>
      <c r="H60" s="7">
        <f>IFERROR(100*_xlfn.IFNA(VLOOKUP($B60,[1]KviZDarije5!$A$1:$K$1000, 7, 0), 0)/'[1]TOP SCORES'!F$6,0)</f>
        <v>21.428571428571427</v>
      </c>
      <c r="I60" s="7">
        <f>IFERROR(100*_xlfn.IFNA(VLOOKUP($B60,[1]KviZDarije6!$A$1:$K$1000, 7, 0), 0)/'[1]TOP SCORES'!G$6,0)</f>
        <v>42.857142857142854</v>
      </c>
      <c r="J60" s="7">
        <f>IFERROR(100*_xlfn.IFNA(VLOOKUP($B60,[1]KviZDarije7!$A$1:$K$1000, 7, 0), 0)/'[1]TOP SCORES'!H$6,0)</f>
        <v>41.666666666666664</v>
      </c>
      <c r="K60" s="7">
        <f>IFERROR(100*_xlfn.IFNA(VLOOKUP($B60,[1]KviZDarije8!$A$1:$K$1000, 7, 0), 0)/'[1]TOP SCORES'!I$6,0)</f>
        <v>57.142857142857146</v>
      </c>
    </row>
    <row r="61" spans="1:11" ht="15.75" x14ac:dyDescent="0.25">
      <c r="A61" s="1">
        <f t="shared" ca="1" si="0"/>
        <v>54</v>
      </c>
      <c r="B61" s="10" t="s">
        <v>57</v>
      </c>
      <c r="C61" s="6" cm="1">
        <f t="array" aca="1" ref="C61" ca="1">SUM(LARGE(D61:M61,ROW(INDIRECT("1:7"))))</f>
        <v>335.43956043956047</v>
      </c>
      <c r="D61" s="7">
        <f>IFERROR(100*_xlfn.IFNA(VLOOKUP($B61,[1]KviZDarije1!$A$1:$K$1000, 7, 0), 0)/'[1]TOP SCORES'!B$6,0)</f>
        <v>61.53846153846154</v>
      </c>
      <c r="E61" s="7">
        <f>IFERROR(100*_xlfn.IFNA(VLOOKUP($B61,[1]KviZDarije2!$A$1:$K$1000, 7, 0), 0)/'[1]TOP SCORES'!C$6,0)</f>
        <v>84.615384615384613</v>
      </c>
      <c r="F61" s="7">
        <f>IFERROR(100*_xlfn.IFNA(VLOOKUP($B61,[1]KviZDarije3!$A$1:$K$1000, 7, 0), 0)/'[1]TOP SCORES'!D$6,0)</f>
        <v>0</v>
      </c>
      <c r="G61" s="7">
        <f>IFERROR(100*_xlfn.IFNA(VLOOKUP($B61,[1]KviZDarije4!$A$1:$K$1000, 7, 0), 0)/'[1]TOP SCORES'!E$6,0)</f>
        <v>0</v>
      </c>
      <c r="H61" s="7">
        <f>IFERROR(100*_xlfn.IFNA(VLOOKUP($B61,[1]KviZDarije5!$A$1:$K$1000, 7, 0), 0)/'[1]TOP SCORES'!F$6,0)</f>
        <v>50</v>
      </c>
      <c r="I61" s="7">
        <f>IFERROR(100*_xlfn.IFNA(VLOOKUP($B61,[1]KviZDarije6!$A$1:$K$1000, 7, 0), 0)/'[1]TOP SCORES'!G$6,0)</f>
        <v>50</v>
      </c>
      <c r="J61" s="7">
        <f>IFERROR(100*_xlfn.IFNA(VLOOKUP($B61,[1]KviZDarije7!$A$1:$K$1000, 7, 0), 0)/'[1]TOP SCORES'!H$6,0)</f>
        <v>25</v>
      </c>
      <c r="K61" s="7">
        <f>IFERROR(100*_xlfn.IFNA(VLOOKUP($B61,[1]KviZDarije8!$A$1:$K$1000, 7, 0), 0)/'[1]TOP SCORES'!I$6,0)</f>
        <v>64.285714285714292</v>
      </c>
    </row>
    <row r="62" spans="1:11" ht="15.75" x14ac:dyDescent="0.25">
      <c r="A62" s="1">
        <f t="shared" ca="1" si="0"/>
        <v>75</v>
      </c>
      <c r="B62" s="10" t="s">
        <v>78</v>
      </c>
      <c r="C62" s="6" cm="1">
        <f t="array" aca="1" ref="C62" ca="1">SUM(LARGE(D62:M62,ROW(INDIRECT("1:7"))))</f>
        <v>268.90109890109892</v>
      </c>
      <c r="D62" s="7">
        <f>IFERROR(100*_xlfn.IFNA(VLOOKUP($B62,[1]KviZDarije1!$A$1:$K$1000, 7, 0), 0)/'[1]TOP SCORES'!B$6,0)</f>
        <v>46.153846153846153</v>
      </c>
      <c r="E62" s="7">
        <f>IFERROR(100*_xlfn.IFNA(VLOOKUP($B62,[1]KviZDarije2!$A$1:$K$1000, 7, 0), 0)/'[1]TOP SCORES'!C$6,0)</f>
        <v>38.46153846153846</v>
      </c>
      <c r="F62" s="7">
        <f>IFERROR(100*_xlfn.IFNA(VLOOKUP($B62,[1]KviZDarije3!$A$1:$K$1000, 7, 0), 0)/'[1]TOP SCORES'!D$6,0)</f>
        <v>66.666666666666671</v>
      </c>
      <c r="G62" s="7">
        <f>IFERROR(100*_xlfn.IFNA(VLOOKUP($B62,[1]KviZDarije4!$A$1:$K$1000, 7, 0), 0)/'[1]TOP SCORES'!E$6,0)</f>
        <v>53.333333333333336</v>
      </c>
      <c r="H62" s="7">
        <f>IFERROR(100*_xlfn.IFNA(VLOOKUP($B62,[1]KviZDarije5!$A$1:$K$1000, 7, 0), 0)/'[1]TOP SCORES'!F$6,0)</f>
        <v>64.285714285714292</v>
      </c>
      <c r="I62" s="7">
        <f>IFERROR(100*_xlfn.IFNA(VLOOKUP($B62,[1]KviZDarije6!$A$1:$K$1000, 7, 0), 0)/'[1]TOP SCORES'!G$6,0)</f>
        <v>0</v>
      </c>
      <c r="J62" s="7">
        <f>IFERROR(100*_xlfn.IFNA(VLOOKUP($B62,[1]KviZDarije7!$A$1:$K$1000, 7, 0), 0)/'[1]TOP SCORES'!H$6,0)</f>
        <v>0</v>
      </c>
      <c r="K62" s="7">
        <f>IFERROR(100*_xlfn.IFNA(VLOOKUP($B62,[1]KviZDarije8!$A$1:$K$1000, 7, 0), 0)/'[1]TOP SCORES'!I$6,0)</f>
        <v>0</v>
      </c>
    </row>
    <row r="63" spans="1:11" ht="15.75" x14ac:dyDescent="0.25">
      <c r="A63" s="1">
        <f t="shared" ca="1" si="0"/>
        <v>64</v>
      </c>
      <c r="B63" s="10" t="s">
        <v>39</v>
      </c>
      <c r="C63" s="6" cm="1">
        <f t="array" aca="1" ref="C63" ca="1">SUM(LARGE(D63:M63,ROW(INDIRECT("1:7"))))</f>
        <v>309.01098901098902</v>
      </c>
      <c r="D63" s="7">
        <f>IFERROR(100*_xlfn.IFNA(VLOOKUP($B63,[1]KviZDarije1!$A$1:$K$1000, 7, 0), 0)/'[1]TOP SCORES'!B$6,0)</f>
        <v>30.76923076923077</v>
      </c>
      <c r="E63" s="7">
        <f>IFERROR(100*_xlfn.IFNA(VLOOKUP($B63,[1]KviZDarije2!$A$1:$K$1000, 7, 0), 0)/'[1]TOP SCORES'!C$6,0)</f>
        <v>46.153846153846153</v>
      </c>
      <c r="F63" s="7">
        <f>IFERROR(100*_xlfn.IFNA(VLOOKUP($B63,[1]KviZDarije3!$A$1:$K$1000, 7, 0), 0)/'[1]TOP SCORES'!D$6,0)</f>
        <v>46.666666666666664</v>
      </c>
      <c r="G63" s="7">
        <f>IFERROR(100*_xlfn.IFNA(VLOOKUP($B63,[1]KviZDarije4!$A$1:$K$1000, 7, 0), 0)/'[1]TOP SCORES'!E$6,0)</f>
        <v>40</v>
      </c>
      <c r="H63" s="7">
        <f>IFERROR(100*_xlfn.IFNA(VLOOKUP($B63,[1]KviZDarije5!$A$1:$K$1000, 7, 0), 0)/'[1]TOP SCORES'!F$6,0)</f>
        <v>35.714285714285715</v>
      </c>
      <c r="I63" s="7">
        <f>IFERROR(100*_xlfn.IFNA(VLOOKUP($B63,[1]KviZDarije6!$A$1:$K$1000, 7, 0), 0)/'[1]TOP SCORES'!G$6,0)</f>
        <v>64.285714285714292</v>
      </c>
      <c r="J63" s="7">
        <f>IFERROR(100*_xlfn.IFNA(VLOOKUP($B63,[1]KviZDarije7!$A$1:$K$1000, 7, 0), 0)/'[1]TOP SCORES'!H$6,0)</f>
        <v>33.333333333333336</v>
      </c>
      <c r="K63" s="7">
        <f>IFERROR(100*_xlfn.IFNA(VLOOKUP($B63,[1]KviZDarije8!$A$1:$K$1000, 7, 0), 0)/'[1]TOP SCORES'!I$6,0)</f>
        <v>42.857142857142854</v>
      </c>
    </row>
    <row r="64" spans="1:11" ht="15.75" x14ac:dyDescent="0.25">
      <c r="A64" s="1">
        <f t="shared" ca="1" si="0"/>
        <v>65</v>
      </c>
      <c r="B64" s="11" t="s">
        <v>60</v>
      </c>
      <c r="C64" s="6" cm="1">
        <f t="array" aca="1" ref="C64" ca="1">SUM(LARGE(D64:M64,ROW(INDIRECT("1:7"))))</f>
        <v>308.09523809523807</v>
      </c>
      <c r="D64" s="7">
        <f>IFERROR(100*_xlfn.IFNA(VLOOKUP($B64,[1]KviZDarije1!$A$1:$K$1000, 7, 0), 0)/'[1]TOP SCORES'!B$6,0)</f>
        <v>46.153846153846153</v>
      </c>
      <c r="E64" s="7">
        <f>IFERROR(100*_xlfn.IFNA(VLOOKUP($B64,[1]KviZDarije2!$A$1:$K$1000, 7, 0), 0)/'[1]TOP SCORES'!C$6,0)</f>
        <v>53.846153846153847</v>
      </c>
      <c r="F64" s="7">
        <f>IFERROR(100*_xlfn.IFNA(VLOOKUP($B64,[1]KviZDarije3!$A$1:$K$1000, 7, 0), 0)/'[1]TOP SCORES'!D$6,0)</f>
        <v>46.666666666666664</v>
      </c>
      <c r="G64" s="7">
        <f>IFERROR(100*_xlfn.IFNA(VLOOKUP($B64,[1]KviZDarije4!$A$1:$K$1000, 7, 0), 0)/'[1]TOP SCORES'!E$6,0)</f>
        <v>40</v>
      </c>
      <c r="H64" s="7">
        <f>IFERROR(100*_xlfn.IFNA(VLOOKUP($B64,[1]KviZDarije5!$A$1:$K$1000, 7, 0), 0)/'[1]TOP SCORES'!F$6,0)</f>
        <v>28.571428571428573</v>
      </c>
      <c r="I64" s="7">
        <f>IFERROR(100*_xlfn.IFNA(VLOOKUP($B64,[1]KviZDarije6!$A$1:$K$1000, 7, 0), 0)/'[1]TOP SCORES'!G$6,0)</f>
        <v>0</v>
      </c>
      <c r="J64" s="7">
        <f>IFERROR(100*_xlfn.IFNA(VLOOKUP($B64,[1]KviZDarije7!$A$1:$K$1000, 7, 0), 0)/'[1]TOP SCORES'!H$6,0)</f>
        <v>50</v>
      </c>
      <c r="K64" s="7">
        <f>IFERROR(100*_xlfn.IFNA(VLOOKUP($B64,[1]KviZDarije8!$A$1:$K$1000, 7, 0), 0)/'[1]TOP SCORES'!I$6,0)</f>
        <v>42.857142857142854</v>
      </c>
    </row>
    <row r="65" spans="1:11" ht="15.75" x14ac:dyDescent="0.25">
      <c r="A65" s="1">
        <f t="shared" ca="1" si="0"/>
        <v>62</v>
      </c>
      <c r="B65" s="10" t="s">
        <v>52</v>
      </c>
      <c r="C65" s="6" cm="1">
        <f t="array" aca="1" ref="C65" ca="1">SUM(LARGE(D65:M65,ROW(INDIRECT("1:7"))))</f>
        <v>314.59706959706955</v>
      </c>
      <c r="D65" s="7">
        <f>IFERROR(100*_xlfn.IFNA(VLOOKUP($B65,[1]KviZDarije1!$A$1:$K$1000, 7, 0), 0)/'[1]TOP SCORES'!B$6,0)</f>
        <v>53.846153846153847</v>
      </c>
      <c r="E65" s="7">
        <f>IFERROR(100*_xlfn.IFNA(VLOOKUP($B65,[1]KviZDarije2!$A$1:$K$1000, 7, 0), 0)/'[1]TOP SCORES'!C$6,0)</f>
        <v>53.846153846153847</v>
      </c>
      <c r="F65" s="7">
        <f>IFERROR(100*_xlfn.IFNA(VLOOKUP($B65,[1]KviZDarije3!$A$1:$K$1000, 7, 0), 0)/'[1]TOP SCORES'!D$6,0)</f>
        <v>53.333333333333336</v>
      </c>
      <c r="G65" s="7">
        <f>IFERROR(100*_xlfn.IFNA(VLOOKUP($B65,[1]KviZDarije4!$A$1:$K$1000, 7, 0), 0)/'[1]TOP SCORES'!E$6,0)</f>
        <v>33.333333333333336</v>
      </c>
      <c r="H65" s="7">
        <f>IFERROR(100*_xlfn.IFNA(VLOOKUP($B65,[1]KviZDarije5!$A$1:$K$1000, 7, 0), 0)/'[1]TOP SCORES'!F$6,0)</f>
        <v>28.571428571428573</v>
      </c>
      <c r="I65" s="7">
        <f>IFERROR(100*_xlfn.IFNA(VLOOKUP($B65,[1]KviZDarije6!$A$1:$K$1000, 7, 0), 0)/'[1]TOP SCORES'!G$6,0)</f>
        <v>0</v>
      </c>
      <c r="J65" s="7">
        <f>IFERROR(100*_xlfn.IFNA(VLOOKUP($B65,[1]KviZDarije7!$A$1:$K$1000, 7, 0), 0)/'[1]TOP SCORES'!H$6,0)</f>
        <v>41.666666666666664</v>
      </c>
      <c r="K65" s="7">
        <f>IFERROR(100*_xlfn.IFNA(VLOOKUP($B65,[1]KviZDarije8!$A$1:$K$1000, 7, 0), 0)/'[1]TOP SCORES'!I$6,0)</f>
        <v>50</v>
      </c>
    </row>
    <row r="66" spans="1:11" ht="15.75" x14ac:dyDescent="0.25">
      <c r="A66" s="1">
        <f t="shared" ref="A66:A129" ca="1" si="1">RANK(C66,C$2:C$998)</f>
        <v>61</v>
      </c>
      <c r="B66" s="10" t="s">
        <v>66</v>
      </c>
      <c r="C66" s="6" cm="1">
        <f t="array" aca="1" ref="C66" ca="1">SUM(LARGE(D66:M66,ROW(INDIRECT("1:7"))))</f>
        <v>318.58974358974359</v>
      </c>
      <c r="D66" s="7">
        <f>IFERROR(100*_xlfn.IFNA(VLOOKUP($B66,[1]KviZDarije1!$A$1:$K$1000, 7, 0), 0)/'[1]TOP SCORES'!B$6,0)</f>
        <v>46.153846153846153</v>
      </c>
      <c r="E66" s="7">
        <f>IFERROR(100*_xlfn.IFNA(VLOOKUP($B66,[1]KviZDarije2!$A$1:$K$1000, 7, 0), 0)/'[1]TOP SCORES'!C$6,0)</f>
        <v>30.76923076923077</v>
      </c>
      <c r="F66" s="7">
        <f>IFERROR(100*_xlfn.IFNA(VLOOKUP($B66,[1]KviZDarije3!$A$1:$K$1000, 7, 0), 0)/'[1]TOP SCORES'!D$6,0)</f>
        <v>46.666666666666664</v>
      </c>
      <c r="G66" s="7">
        <f>IFERROR(100*_xlfn.IFNA(VLOOKUP($B66,[1]KviZDarije4!$A$1:$K$1000, 7, 0), 0)/'[1]TOP SCORES'!E$6,0)</f>
        <v>53.333333333333336</v>
      </c>
      <c r="H66" s="7">
        <f>IFERROR(100*_xlfn.IFNA(VLOOKUP($B66,[1]KviZDarije5!$A$1:$K$1000, 7, 0), 0)/'[1]TOP SCORES'!F$6,0)</f>
        <v>42.857142857142854</v>
      </c>
      <c r="I66" s="7">
        <f>IFERROR(100*_xlfn.IFNA(VLOOKUP($B66,[1]KviZDarije6!$A$1:$K$1000, 7, 0), 0)/'[1]TOP SCORES'!G$6,0)</f>
        <v>28.571428571428573</v>
      </c>
      <c r="J66" s="7">
        <f>IFERROR(100*_xlfn.IFNA(VLOOKUP($B66,[1]KviZDarije7!$A$1:$K$1000, 7, 0), 0)/'[1]TOP SCORES'!H$6,0)</f>
        <v>41.666666666666664</v>
      </c>
      <c r="K66" s="7">
        <f>IFERROR(100*_xlfn.IFNA(VLOOKUP($B66,[1]KviZDarije8!$A$1:$K$1000, 7, 0), 0)/'[1]TOP SCORES'!I$6,0)</f>
        <v>57.142857142857146</v>
      </c>
    </row>
    <row r="67" spans="1:11" ht="15.75" x14ac:dyDescent="0.25">
      <c r="A67" s="1">
        <f t="shared" ca="1" si="1"/>
        <v>68</v>
      </c>
      <c r="B67" s="10" t="s">
        <v>54</v>
      </c>
      <c r="C67" s="6" cm="1">
        <f t="array" aca="1" ref="C67" ca="1">SUM(LARGE(D67:M67,ROW(INDIRECT("1:7"))))</f>
        <v>295.23809523809524</v>
      </c>
      <c r="D67" s="7">
        <f>IFERROR(100*_xlfn.IFNA(VLOOKUP($B67,[1]KviZDarije1!$A$1:$K$1000, 7, 0), 0)/'[1]TOP SCORES'!B$6,0)</f>
        <v>46.153846153846153</v>
      </c>
      <c r="E67" s="7">
        <f>IFERROR(100*_xlfn.IFNA(VLOOKUP($B67,[1]KviZDarije2!$A$1:$K$1000, 7, 0), 0)/'[1]TOP SCORES'!C$6,0)</f>
        <v>53.846153846153847</v>
      </c>
      <c r="F67" s="7">
        <f>IFERROR(100*_xlfn.IFNA(VLOOKUP($B67,[1]KviZDarije3!$A$1:$K$1000, 7, 0), 0)/'[1]TOP SCORES'!D$6,0)</f>
        <v>33.333333333333336</v>
      </c>
      <c r="G67" s="7">
        <f>IFERROR(100*_xlfn.IFNA(VLOOKUP($B67,[1]KviZDarije4!$A$1:$K$1000, 7, 0), 0)/'[1]TOP SCORES'!E$6,0)</f>
        <v>33.333333333333336</v>
      </c>
      <c r="H67" s="7">
        <f>IFERROR(100*_xlfn.IFNA(VLOOKUP($B67,[1]KviZDarije5!$A$1:$K$1000, 7, 0), 0)/'[1]TOP SCORES'!F$6,0)</f>
        <v>28.571428571428573</v>
      </c>
      <c r="I67" s="7">
        <f>IFERROR(100*_xlfn.IFNA(VLOOKUP($B67,[1]KviZDarije6!$A$1:$K$1000, 7, 0), 0)/'[1]TOP SCORES'!G$6,0)</f>
        <v>42.857142857142854</v>
      </c>
      <c r="J67" s="7">
        <f>IFERROR(100*_xlfn.IFNA(VLOOKUP($B67,[1]KviZDarije7!$A$1:$K$1000, 7, 0), 0)/'[1]TOP SCORES'!H$6,0)</f>
        <v>50</v>
      </c>
      <c r="K67" s="7">
        <f>IFERROR(100*_xlfn.IFNA(VLOOKUP($B67,[1]KviZDarije8!$A$1:$K$1000, 7, 0), 0)/'[1]TOP SCORES'!I$6,0)</f>
        <v>35.714285714285715</v>
      </c>
    </row>
    <row r="68" spans="1:11" ht="15.75" x14ac:dyDescent="0.25">
      <c r="A68" s="1">
        <f t="shared" ca="1" si="1"/>
        <v>79</v>
      </c>
      <c r="B68" s="10" t="s">
        <v>102</v>
      </c>
      <c r="C68" s="6" cm="1">
        <f t="array" aca="1" ref="C68" ca="1">SUM(LARGE(D68:M68,ROW(INDIRECT("1:7"))))</f>
        <v>255.49450549450546</v>
      </c>
      <c r="D68" s="7">
        <f>IFERROR(100*_xlfn.IFNA(VLOOKUP($B68,[1]KviZDarije1!$A$1:$K$1000, 7, 0), 0)/'[1]TOP SCORES'!B$6,0)</f>
        <v>76.92307692307692</v>
      </c>
      <c r="E68" s="7">
        <f>IFERROR(100*_xlfn.IFNA(VLOOKUP($B68,[1]KviZDarije2!$A$1:$K$1000, 7, 0), 0)/'[1]TOP SCORES'!C$6,0)</f>
        <v>0</v>
      </c>
      <c r="F68" s="7">
        <f>IFERROR(100*_xlfn.IFNA(VLOOKUP($B68,[1]KviZDarije3!$A$1:$K$1000, 7, 0), 0)/'[1]TOP SCORES'!D$6,0)</f>
        <v>100</v>
      </c>
      <c r="G68" s="7">
        <f>IFERROR(100*_xlfn.IFNA(VLOOKUP($B68,[1]KviZDarije4!$A$1:$K$1000, 7, 0), 0)/'[1]TOP SCORES'!E$6,0)</f>
        <v>0</v>
      </c>
      <c r="H68" s="7">
        <f>IFERROR(100*_xlfn.IFNA(VLOOKUP($B68,[1]KviZDarije5!$A$1:$K$1000, 7, 0), 0)/'[1]TOP SCORES'!F$6,0)</f>
        <v>78.571428571428569</v>
      </c>
      <c r="I68" s="7">
        <f>IFERROR(100*_xlfn.IFNA(VLOOKUP($B68,[1]KviZDarije6!$A$1:$K$1000, 7, 0), 0)/'[1]TOP SCORES'!G$6,0)</f>
        <v>0</v>
      </c>
      <c r="J68" s="7">
        <f>IFERROR(100*_xlfn.IFNA(VLOOKUP($B68,[1]KviZDarije7!$A$1:$K$1000, 7, 0), 0)/'[1]TOP SCORES'!H$6,0)</f>
        <v>0</v>
      </c>
      <c r="K68" s="7">
        <f>IFERROR(100*_xlfn.IFNA(VLOOKUP($B68,[1]KviZDarije8!$A$1:$K$1000, 7, 0), 0)/'[1]TOP SCORES'!I$6,0)</f>
        <v>0</v>
      </c>
    </row>
    <row r="69" spans="1:11" ht="15.75" x14ac:dyDescent="0.25">
      <c r="A69" s="1">
        <f t="shared" ca="1" si="1"/>
        <v>55</v>
      </c>
      <c r="B69" s="10" t="s">
        <v>59</v>
      </c>
      <c r="C69" s="6" cm="1">
        <f t="array" aca="1" ref="C69" ca="1">SUM(LARGE(D69:M69,ROW(INDIRECT("1:7"))))</f>
        <v>333.36996336996339</v>
      </c>
      <c r="D69" s="7">
        <f>IFERROR(100*_xlfn.IFNA(VLOOKUP($B69,[1]KviZDarije1!$A$1:$K$1000, 7, 0), 0)/'[1]TOP SCORES'!B$6,0)</f>
        <v>53.846153846153847</v>
      </c>
      <c r="E69" s="7">
        <f>IFERROR(100*_xlfn.IFNA(VLOOKUP($B69,[1]KviZDarije2!$A$1:$K$1000, 7, 0), 0)/'[1]TOP SCORES'!C$6,0)</f>
        <v>0</v>
      </c>
      <c r="F69" s="7">
        <f>IFERROR(100*_xlfn.IFNA(VLOOKUP($B69,[1]KviZDarije3!$A$1:$K$1000, 7, 0), 0)/'[1]TOP SCORES'!D$6,0)</f>
        <v>86.666666666666671</v>
      </c>
      <c r="G69" s="7">
        <f>IFERROR(100*_xlfn.IFNA(VLOOKUP($B69,[1]KviZDarije4!$A$1:$K$1000, 7, 0), 0)/'[1]TOP SCORES'!E$6,0)</f>
        <v>0</v>
      </c>
      <c r="H69" s="7">
        <f>IFERROR(100*_xlfn.IFNA(VLOOKUP($B69,[1]KviZDarije5!$A$1:$K$1000, 7, 0), 0)/'[1]TOP SCORES'!F$6,0)</f>
        <v>57.142857142857146</v>
      </c>
      <c r="I69" s="7">
        <f>IFERROR(100*_xlfn.IFNA(VLOOKUP($B69,[1]KviZDarije6!$A$1:$K$1000, 7, 0), 0)/'[1]TOP SCORES'!G$6,0)</f>
        <v>57.142857142857146</v>
      </c>
      <c r="J69" s="7">
        <f>IFERROR(100*_xlfn.IFNA(VLOOKUP($B69,[1]KviZDarije7!$A$1:$K$1000, 7, 0), 0)/'[1]TOP SCORES'!H$6,0)</f>
        <v>0</v>
      </c>
      <c r="K69" s="7">
        <f>IFERROR(100*_xlfn.IFNA(VLOOKUP($B69,[1]KviZDarije8!$A$1:$K$1000, 7, 0), 0)/'[1]TOP SCORES'!I$6,0)</f>
        <v>78.571428571428569</v>
      </c>
    </row>
    <row r="70" spans="1:11" ht="15.75" x14ac:dyDescent="0.25">
      <c r="A70" s="1">
        <f t="shared" ca="1" si="1"/>
        <v>67</v>
      </c>
      <c r="B70" s="10" t="s">
        <v>80</v>
      </c>
      <c r="C70" s="6" cm="1">
        <f t="array" aca="1" ref="C70" ca="1">SUM(LARGE(D70:M70,ROW(INDIRECT("1:7"))))</f>
        <v>295.98901098901104</v>
      </c>
      <c r="D70" s="7">
        <f>IFERROR(100*_xlfn.IFNA(VLOOKUP($B70,[1]KviZDarije1!$A$1:$K$1000, 7, 0), 0)/'[1]TOP SCORES'!B$6,0)</f>
        <v>0</v>
      </c>
      <c r="E70" s="7">
        <f>IFERROR(100*_xlfn.IFNA(VLOOKUP($B70,[1]KviZDarije2!$A$1:$K$1000, 7, 0), 0)/'[1]TOP SCORES'!C$6,0)</f>
        <v>53.846153846153847</v>
      </c>
      <c r="F70" s="7">
        <f>IFERROR(100*_xlfn.IFNA(VLOOKUP($B70,[1]KviZDarije3!$A$1:$K$1000, 7, 0), 0)/'[1]TOP SCORES'!D$6,0)</f>
        <v>40</v>
      </c>
      <c r="G70" s="7">
        <f>IFERROR(100*_xlfn.IFNA(VLOOKUP($B70,[1]KviZDarije4!$A$1:$K$1000, 7, 0), 0)/'[1]TOP SCORES'!E$6,0)</f>
        <v>53.333333333333336</v>
      </c>
      <c r="H70" s="7">
        <f>IFERROR(100*_xlfn.IFNA(VLOOKUP($B70,[1]KviZDarije5!$A$1:$K$1000, 7, 0), 0)/'[1]TOP SCORES'!F$6,0)</f>
        <v>0</v>
      </c>
      <c r="I70" s="7">
        <f>IFERROR(100*_xlfn.IFNA(VLOOKUP($B70,[1]KviZDarije6!$A$1:$K$1000, 7, 0), 0)/'[1]TOP SCORES'!G$6,0)</f>
        <v>64.285714285714292</v>
      </c>
      <c r="J70" s="7">
        <f>IFERROR(100*_xlfn.IFNA(VLOOKUP($B70,[1]KviZDarije7!$A$1:$K$1000, 7, 0), 0)/'[1]TOP SCORES'!H$6,0)</f>
        <v>41.666666666666664</v>
      </c>
      <c r="K70" s="7">
        <f>IFERROR(100*_xlfn.IFNA(VLOOKUP($B70,[1]KviZDarije8!$A$1:$K$1000, 7, 0), 0)/'[1]TOP SCORES'!I$6,0)</f>
        <v>42.857142857142854</v>
      </c>
    </row>
    <row r="71" spans="1:11" ht="15.75" x14ac:dyDescent="0.25">
      <c r="A71" s="1">
        <f t="shared" ca="1" si="1"/>
        <v>59</v>
      </c>
      <c r="B71" s="10" t="s">
        <v>74</v>
      </c>
      <c r="C71" s="6" cm="1">
        <f t="array" aca="1" ref="C71" ca="1">SUM(LARGE(D71:M71,ROW(INDIRECT("1:7"))))</f>
        <v>318.95604395604397</v>
      </c>
      <c r="D71" s="7">
        <f>IFERROR(100*_xlfn.IFNA(VLOOKUP($B71,[1]KviZDarije1!$A$1:$K$1000, 7, 0), 0)/'[1]TOP SCORES'!B$6,0)</f>
        <v>69.230769230769226</v>
      </c>
      <c r="E71" s="7">
        <f>IFERROR(100*_xlfn.IFNA(VLOOKUP($B71,[1]KviZDarije2!$A$1:$K$1000, 7, 0), 0)/'[1]TOP SCORES'!C$6,0)</f>
        <v>46.153846153846153</v>
      </c>
      <c r="F71" s="7">
        <f>IFERROR(100*_xlfn.IFNA(VLOOKUP($B71,[1]KviZDarije3!$A$1:$K$1000, 7, 0), 0)/'[1]TOP SCORES'!D$6,0)</f>
        <v>0</v>
      </c>
      <c r="G71" s="7">
        <f>IFERROR(100*_xlfn.IFNA(VLOOKUP($B71,[1]KviZDarije4!$A$1:$K$1000, 7, 0), 0)/'[1]TOP SCORES'!E$6,0)</f>
        <v>0</v>
      </c>
      <c r="H71" s="7">
        <f>IFERROR(100*_xlfn.IFNA(VLOOKUP($B71,[1]KviZDarije5!$A$1:$K$1000, 7, 0), 0)/'[1]TOP SCORES'!F$6,0)</f>
        <v>50</v>
      </c>
      <c r="I71" s="7">
        <f>IFERROR(100*_xlfn.IFNA(VLOOKUP($B71,[1]KviZDarije6!$A$1:$K$1000, 7, 0), 0)/'[1]TOP SCORES'!G$6,0)</f>
        <v>57.142857142857146</v>
      </c>
      <c r="J71" s="7">
        <f>IFERROR(100*_xlfn.IFNA(VLOOKUP($B71,[1]KviZDarije7!$A$1:$K$1000, 7, 0), 0)/'[1]TOP SCORES'!H$6,0)</f>
        <v>25</v>
      </c>
      <c r="K71" s="7">
        <f>IFERROR(100*_xlfn.IFNA(VLOOKUP($B71,[1]KviZDarije8!$A$1:$K$1000, 7, 0), 0)/'[1]TOP SCORES'!I$6,0)</f>
        <v>71.428571428571431</v>
      </c>
    </row>
    <row r="72" spans="1:11" ht="15.75" x14ac:dyDescent="0.25">
      <c r="A72" s="1">
        <f t="shared" ca="1" si="1"/>
        <v>72</v>
      </c>
      <c r="B72" s="10" t="s">
        <v>73</v>
      </c>
      <c r="C72" s="6" cm="1">
        <f t="array" aca="1" ref="C72" ca="1">SUM(LARGE(D72:M72,ROW(INDIRECT("1:7"))))</f>
        <v>275.01831501831504</v>
      </c>
      <c r="D72" s="7">
        <f>IFERROR(100*_xlfn.IFNA(VLOOKUP($B72,[1]KviZDarije1!$A$1:$K$1000, 7, 0), 0)/'[1]TOP SCORES'!B$6,0)</f>
        <v>30.76923076923077</v>
      </c>
      <c r="E72" s="7">
        <f>IFERROR(100*_xlfn.IFNA(VLOOKUP($B72,[1]KviZDarije2!$A$1:$K$1000, 7, 0), 0)/'[1]TOP SCORES'!C$6,0)</f>
        <v>46.153846153846153</v>
      </c>
      <c r="F72" s="7">
        <f>IFERROR(100*_xlfn.IFNA(VLOOKUP($B72,[1]KviZDarije3!$A$1:$K$1000, 7, 0), 0)/'[1]TOP SCORES'!D$6,0)</f>
        <v>46.666666666666664</v>
      </c>
      <c r="G72" s="7">
        <f>IFERROR(100*_xlfn.IFNA(VLOOKUP($B72,[1]KviZDarije4!$A$1:$K$1000, 7, 0), 0)/'[1]TOP SCORES'!E$6,0)</f>
        <v>46.666666666666664</v>
      </c>
      <c r="H72" s="7">
        <f>IFERROR(100*_xlfn.IFNA(VLOOKUP($B72,[1]KviZDarije5!$A$1:$K$1000, 7, 0), 0)/'[1]TOP SCORES'!F$6,0)</f>
        <v>28.571428571428573</v>
      </c>
      <c r="I72" s="7">
        <f>IFERROR(100*_xlfn.IFNA(VLOOKUP($B72,[1]KviZDarije6!$A$1:$K$1000, 7, 0), 0)/'[1]TOP SCORES'!G$6,0)</f>
        <v>42.857142857142854</v>
      </c>
      <c r="J72" s="7">
        <f>IFERROR(100*_xlfn.IFNA(VLOOKUP($B72,[1]KviZDarije7!$A$1:$K$1000, 7, 0), 0)/'[1]TOP SCORES'!H$6,0)</f>
        <v>33.333333333333336</v>
      </c>
      <c r="K72" s="7">
        <f>IFERROR(100*_xlfn.IFNA(VLOOKUP($B72,[1]KviZDarije8!$A$1:$K$1000, 7, 0), 0)/'[1]TOP SCORES'!I$6,0)</f>
        <v>28.571428571428573</v>
      </c>
    </row>
    <row r="73" spans="1:11" ht="15.75" x14ac:dyDescent="0.25">
      <c r="A73" s="1">
        <f t="shared" ca="1" si="1"/>
        <v>76</v>
      </c>
      <c r="B73" s="11" t="s">
        <v>38</v>
      </c>
      <c r="C73" s="6" cm="1">
        <f t="array" aca="1" ref="C73" ca="1">SUM(LARGE(D73:M73,ROW(INDIRECT("1:7"))))</f>
        <v>264.68864468864467</v>
      </c>
      <c r="D73" s="7">
        <f>IFERROR(100*_xlfn.IFNA(VLOOKUP($B73,[1]KviZDarije1!$A$1:$K$1000, 7, 0), 0)/'[1]TOP SCORES'!B$6,0)</f>
        <v>38.46153846153846</v>
      </c>
      <c r="E73" s="7">
        <f>IFERROR(100*_xlfn.IFNA(VLOOKUP($B73,[1]KviZDarije2!$A$1:$K$1000, 7, 0), 0)/'[1]TOP SCORES'!C$6,0)</f>
        <v>53.846153846153847</v>
      </c>
      <c r="F73" s="7">
        <f>IFERROR(100*_xlfn.IFNA(VLOOKUP($B73,[1]KviZDarije3!$A$1:$K$1000, 7, 0), 0)/'[1]TOP SCORES'!D$6,0)</f>
        <v>40</v>
      </c>
      <c r="G73" s="7">
        <f>IFERROR(100*_xlfn.IFNA(VLOOKUP($B73,[1]KviZDarije4!$A$1:$K$1000, 7, 0), 0)/'[1]TOP SCORES'!E$6,0)</f>
        <v>46.666666666666664</v>
      </c>
      <c r="H73" s="7">
        <f>IFERROR(100*_xlfn.IFNA(VLOOKUP($B73,[1]KviZDarije5!$A$1:$K$1000, 7, 0), 0)/'[1]TOP SCORES'!F$6,0)</f>
        <v>21.428571428571427</v>
      </c>
      <c r="I73" s="7">
        <f>IFERROR(100*_xlfn.IFNA(VLOOKUP($B73,[1]KviZDarije6!$A$1:$K$1000, 7, 0), 0)/'[1]TOP SCORES'!G$6,0)</f>
        <v>42.857142857142854</v>
      </c>
      <c r="J73" s="7">
        <f>IFERROR(100*_xlfn.IFNA(VLOOKUP($B73,[1]KviZDarije7!$A$1:$K$1000, 7, 0), 0)/'[1]TOP SCORES'!H$6,0)</f>
        <v>16.666666666666668</v>
      </c>
      <c r="K73" s="7">
        <f>IFERROR(100*_xlfn.IFNA(VLOOKUP($B73,[1]KviZDarije8!$A$1:$K$1000, 7, 0), 0)/'[1]TOP SCORES'!I$6,0)</f>
        <v>21.428571428571427</v>
      </c>
    </row>
    <row r="74" spans="1:11" ht="15.75" x14ac:dyDescent="0.25">
      <c r="A74" s="1">
        <f t="shared" ca="1" si="1"/>
        <v>69</v>
      </c>
      <c r="B74" s="10" t="s">
        <v>79</v>
      </c>
      <c r="C74" s="6" cm="1">
        <f t="array" aca="1" ref="C74" ca="1">SUM(LARGE(D74:M74,ROW(INDIRECT("1:7"))))</f>
        <v>294.28571428571428</v>
      </c>
      <c r="D74" s="7">
        <f>IFERROR(100*_xlfn.IFNA(VLOOKUP($B74,[1]KviZDarije1!$A$1:$K$1000, 7, 0), 0)/'[1]TOP SCORES'!B$6,0)</f>
        <v>0</v>
      </c>
      <c r="E74" s="7">
        <f>IFERROR(100*_xlfn.IFNA(VLOOKUP($B74,[1]KviZDarije2!$A$1:$K$1000, 7, 0), 0)/'[1]TOP SCORES'!C$6,0)</f>
        <v>0</v>
      </c>
      <c r="F74" s="7">
        <f>IFERROR(100*_xlfn.IFNA(VLOOKUP($B74,[1]KviZDarije3!$A$1:$K$1000, 7, 0), 0)/'[1]TOP SCORES'!D$6,0)</f>
        <v>40</v>
      </c>
      <c r="G74" s="7">
        <f>IFERROR(100*_xlfn.IFNA(VLOOKUP($B74,[1]KviZDarije4!$A$1:$K$1000, 7, 0), 0)/'[1]TOP SCORES'!E$6,0)</f>
        <v>73.333333333333329</v>
      </c>
      <c r="H74" s="7">
        <f>IFERROR(100*_xlfn.IFNA(VLOOKUP($B74,[1]KviZDarije5!$A$1:$K$1000, 7, 0), 0)/'[1]TOP SCORES'!F$6,0)</f>
        <v>57.142857142857146</v>
      </c>
      <c r="I74" s="7">
        <f>IFERROR(100*_xlfn.IFNA(VLOOKUP($B74,[1]KviZDarije6!$A$1:$K$1000, 7, 0), 0)/'[1]TOP SCORES'!G$6,0)</f>
        <v>0</v>
      </c>
      <c r="J74" s="7">
        <f>IFERROR(100*_xlfn.IFNA(VLOOKUP($B74,[1]KviZDarije7!$A$1:$K$1000, 7, 0), 0)/'[1]TOP SCORES'!H$6,0)</f>
        <v>66.666666666666671</v>
      </c>
      <c r="K74" s="7">
        <f>IFERROR(100*_xlfn.IFNA(VLOOKUP($B74,[1]KviZDarije8!$A$1:$K$1000, 7, 0), 0)/'[1]TOP SCORES'!I$6,0)</f>
        <v>57.142857142857146</v>
      </c>
    </row>
    <row r="75" spans="1:11" ht="15.75" x14ac:dyDescent="0.25">
      <c r="A75" s="1">
        <f t="shared" ca="1" si="1"/>
        <v>78</v>
      </c>
      <c r="B75" s="10" t="s">
        <v>85</v>
      </c>
      <c r="C75" s="6" cm="1">
        <f t="array" aca="1" ref="C75" ca="1">SUM(LARGE(D75:M75,ROW(INDIRECT("1:7"))))</f>
        <v>257.43589743589746</v>
      </c>
      <c r="D75" s="7">
        <f>IFERROR(100*_xlfn.IFNA(VLOOKUP($B75,[1]KviZDarije1!$A$1:$K$1000, 7, 0), 0)/'[1]TOP SCORES'!B$6,0)</f>
        <v>0</v>
      </c>
      <c r="E75" s="7">
        <f>IFERROR(100*_xlfn.IFNA(VLOOKUP($B75,[1]KviZDarije2!$A$1:$K$1000, 7, 0), 0)/'[1]TOP SCORES'!C$6,0)</f>
        <v>30.76923076923077</v>
      </c>
      <c r="F75" s="7">
        <f>IFERROR(100*_xlfn.IFNA(VLOOKUP($B75,[1]KviZDarije3!$A$1:$K$1000, 7, 0), 0)/'[1]TOP SCORES'!D$6,0)</f>
        <v>53.333333333333336</v>
      </c>
      <c r="G75" s="7">
        <f>IFERROR(100*_xlfn.IFNA(VLOOKUP($B75,[1]KviZDarije4!$A$1:$K$1000, 7, 0), 0)/'[1]TOP SCORES'!E$6,0)</f>
        <v>40</v>
      </c>
      <c r="H75" s="7">
        <f>IFERROR(100*_xlfn.IFNA(VLOOKUP($B75,[1]KviZDarije5!$A$1:$K$1000, 7, 0), 0)/'[1]TOP SCORES'!F$6,0)</f>
        <v>28.571428571428573</v>
      </c>
      <c r="I75" s="7">
        <f>IFERROR(100*_xlfn.IFNA(VLOOKUP($B75,[1]KviZDarije6!$A$1:$K$1000, 7, 0), 0)/'[1]TOP SCORES'!G$6,0)</f>
        <v>42.857142857142854</v>
      </c>
      <c r="J75" s="7">
        <f>IFERROR(100*_xlfn.IFNA(VLOOKUP($B75,[1]KviZDarije7!$A$1:$K$1000, 7, 0), 0)/'[1]TOP SCORES'!H$6,0)</f>
        <v>33.333333333333336</v>
      </c>
      <c r="K75" s="7">
        <f>IFERROR(100*_xlfn.IFNA(VLOOKUP($B75,[1]KviZDarije8!$A$1:$K$1000, 7, 0), 0)/'[1]TOP SCORES'!I$6,0)</f>
        <v>28.571428571428573</v>
      </c>
    </row>
    <row r="76" spans="1:11" ht="15.75" x14ac:dyDescent="0.25">
      <c r="A76" s="1">
        <f t="shared" ca="1" si="1"/>
        <v>80</v>
      </c>
      <c r="B76" s="10" t="s">
        <v>55</v>
      </c>
      <c r="C76" s="6" cm="1">
        <f t="array" aca="1" ref="C76" ca="1">SUM(LARGE(D76:M76,ROW(INDIRECT("1:7"))))</f>
        <v>250.49450549450546</v>
      </c>
      <c r="D76" s="7">
        <f>IFERROR(100*_xlfn.IFNA(VLOOKUP($B76,[1]KviZDarije1!$A$1:$K$1000, 7, 0), 0)/'[1]TOP SCORES'!B$6,0)</f>
        <v>38.46153846153846</v>
      </c>
      <c r="E76" s="7">
        <f>IFERROR(100*_xlfn.IFNA(VLOOKUP($B76,[1]KviZDarije2!$A$1:$K$1000, 7, 0), 0)/'[1]TOP SCORES'!C$6,0)</f>
        <v>38.46153846153846</v>
      </c>
      <c r="F76" s="7">
        <f>IFERROR(100*_xlfn.IFNA(VLOOKUP($B76,[1]KviZDarije3!$A$1:$K$1000, 7, 0), 0)/'[1]TOP SCORES'!D$6,0)</f>
        <v>26.666666666666668</v>
      </c>
      <c r="G76" s="7">
        <f>IFERROR(100*_xlfn.IFNA(VLOOKUP($B76,[1]KviZDarije4!$A$1:$K$1000, 7, 0), 0)/'[1]TOP SCORES'!E$6,0)</f>
        <v>26.666666666666668</v>
      </c>
      <c r="H76" s="7">
        <f>IFERROR(100*_xlfn.IFNA(VLOOKUP($B76,[1]KviZDarije5!$A$1:$K$1000, 7, 0), 0)/'[1]TOP SCORES'!F$6,0)</f>
        <v>35.714285714285715</v>
      </c>
      <c r="I76" s="7">
        <f>IFERROR(100*_xlfn.IFNA(VLOOKUP($B76,[1]KviZDarije6!$A$1:$K$1000, 7, 0), 0)/'[1]TOP SCORES'!G$6,0)</f>
        <v>42.857142857142854</v>
      </c>
      <c r="J76" s="7">
        <f>IFERROR(100*_xlfn.IFNA(VLOOKUP($B76,[1]KviZDarije7!$A$1:$K$1000, 7, 0), 0)/'[1]TOP SCORES'!H$6,0)</f>
        <v>41.666666666666664</v>
      </c>
      <c r="K76" s="7">
        <f>IFERROR(100*_xlfn.IFNA(VLOOKUP($B76,[1]KviZDarije8!$A$1:$K$1000, 7, 0), 0)/'[1]TOP SCORES'!I$6,0)</f>
        <v>0</v>
      </c>
    </row>
    <row r="77" spans="1:11" ht="15.75" x14ac:dyDescent="0.25">
      <c r="A77" s="1">
        <f t="shared" ca="1" si="1"/>
        <v>83</v>
      </c>
      <c r="B77" s="10" t="s">
        <v>110</v>
      </c>
      <c r="C77" s="6" cm="1">
        <f t="array" aca="1" ref="C77" ca="1">SUM(LARGE(D77:M77,ROW(INDIRECT("1:7"))))</f>
        <v>222.71062271062272</v>
      </c>
      <c r="D77" s="7">
        <f>IFERROR(100*_xlfn.IFNA(VLOOKUP($B77,[1]KviZDarije1!$A$1:$K$1000, 7, 0), 0)/'[1]TOP SCORES'!B$6,0)</f>
        <v>0</v>
      </c>
      <c r="E77" s="7">
        <f>IFERROR(100*_xlfn.IFNA(VLOOKUP($B77,[1]KviZDarije2!$A$1:$K$1000, 7, 0), 0)/'[1]TOP SCORES'!C$6,0)</f>
        <v>84.615384615384613</v>
      </c>
      <c r="F77" s="7">
        <f>IFERROR(100*_xlfn.IFNA(VLOOKUP($B77,[1]KviZDarije3!$A$1:$K$1000, 7, 0), 0)/'[1]TOP SCORES'!D$6,0)</f>
        <v>0</v>
      </c>
      <c r="G77" s="7">
        <f>IFERROR(100*_xlfn.IFNA(VLOOKUP($B77,[1]KviZDarije4!$A$1:$K$1000, 7, 0), 0)/'[1]TOP SCORES'!E$6,0)</f>
        <v>66.666666666666671</v>
      </c>
      <c r="H77" s="7">
        <f>IFERROR(100*_xlfn.IFNA(VLOOKUP($B77,[1]KviZDarije5!$A$1:$K$1000, 7, 0), 0)/'[1]TOP SCORES'!F$6,0)</f>
        <v>0</v>
      </c>
      <c r="I77" s="7">
        <f>IFERROR(100*_xlfn.IFNA(VLOOKUP($B77,[1]KviZDarije6!$A$1:$K$1000, 7, 0), 0)/'[1]TOP SCORES'!G$6,0)</f>
        <v>71.428571428571431</v>
      </c>
      <c r="J77" s="7">
        <f>IFERROR(100*_xlfn.IFNA(VLOOKUP($B77,[1]KviZDarije7!$A$1:$K$1000, 7, 0), 0)/'[1]TOP SCORES'!H$6,0)</f>
        <v>0</v>
      </c>
      <c r="K77" s="7">
        <f>IFERROR(100*_xlfn.IFNA(VLOOKUP($B77,[1]KviZDarije8!$A$1:$K$1000, 7, 0), 0)/'[1]TOP SCORES'!I$6,0)</f>
        <v>0</v>
      </c>
    </row>
    <row r="78" spans="1:11" ht="15.75" x14ac:dyDescent="0.25">
      <c r="A78" s="1">
        <f t="shared" ca="1" si="1"/>
        <v>70</v>
      </c>
      <c r="B78" s="11" t="s">
        <v>84</v>
      </c>
      <c r="C78" s="6" cm="1">
        <f t="array" aca="1" ref="C78" ca="1">SUM(LARGE(D78:M78,ROW(INDIRECT("1:7"))))</f>
        <v>286.86813186813191</v>
      </c>
      <c r="D78" s="7">
        <f>IFERROR(100*_xlfn.IFNA(VLOOKUP($B78,[1]KviZDarije1!$A$1:$K$1000, 7, 0), 0)/'[1]TOP SCORES'!B$6,0)</f>
        <v>46.153846153846153</v>
      </c>
      <c r="E78" s="7">
        <f>IFERROR(100*_xlfn.IFNA(VLOOKUP($B78,[1]KviZDarije2!$A$1:$K$1000, 7, 0), 0)/'[1]TOP SCORES'!C$6,0)</f>
        <v>0</v>
      </c>
      <c r="F78" s="7">
        <f>IFERROR(100*_xlfn.IFNA(VLOOKUP($B78,[1]KviZDarije3!$A$1:$K$1000, 7, 0), 0)/'[1]TOP SCORES'!D$6,0)</f>
        <v>46.666666666666664</v>
      </c>
      <c r="G78" s="7">
        <f>IFERROR(100*_xlfn.IFNA(VLOOKUP($B78,[1]KviZDarije4!$A$1:$K$1000, 7, 0), 0)/'[1]TOP SCORES'!E$6,0)</f>
        <v>33.333333333333336</v>
      </c>
      <c r="H78" s="7">
        <f>IFERROR(100*_xlfn.IFNA(VLOOKUP($B78,[1]KviZDarije5!$A$1:$K$1000, 7, 0), 0)/'[1]TOP SCORES'!F$6,0)</f>
        <v>35.714285714285715</v>
      </c>
      <c r="I78" s="7">
        <f>IFERROR(100*_xlfn.IFNA(VLOOKUP($B78,[1]KviZDarije6!$A$1:$K$1000, 7, 0), 0)/'[1]TOP SCORES'!G$6,0)</f>
        <v>35.714285714285715</v>
      </c>
      <c r="J78" s="7">
        <f>IFERROR(100*_xlfn.IFNA(VLOOKUP($B78,[1]KviZDarije7!$A$1:$K$1000, 7, 0), 0)/'[1]TOP SCORES'!H$6,0)</f>
        <v>25</v>
      </c>
      <c r="K78" s="7">
        <f>IFERROR(100*_xlfn.IFNA(VLOOKUP($B78,[1]KviZDarije8!$A$1:$K$1000, 7, 0), 0)/'[1]TOP SCORES'!I$6,0)</f>
        <v>64.285714285714292</v>
      </c>
    </row>
    <row r="79" spans="1:11" ht="15.75" x14ac:dyDescent="0.25">
      <c r="A79" s="1">
        <f t="shared" ca="1" si="1"/>
        <v>77</v>
      </c>
      <c r="B79" s="11" t="s">
        <v>86</v>
      </c>
      <c r="C79" s="6" cm="1">
        <f t="array" aca="1" ref="C79" ca="1">SUM(LARGE(D79:M79,ROW(INDIRECT("1:7"))))</f>
        <v>263.8644688644689</v>
      </c>
      <c r="D79" s="7">
        <f>IFERROR(100*_xlfn.IFNA(VLOOKUP($B79,[1]KviZDarije1!$A$1:$K$1000, 7, 0), 0)/'[1]TOP SCORES'!B$6,0)</f>
        <v>15.384615384615385</v>
      </c>
      <c r="E79" s="7">
        <f>IFERROR(100*_xlfn.IFNA(VLOOKUP($B79,[1]KviZDarije2!$A$1:$K$1000, 7, 0), 0)/'[1]TOP SCORES'!C$6,0)</f>
        <v>30.76923076923077</v>
      </c>
      <c r="F79" s="7">
        <f>IFERROR(100*_xlfn.IFNA(VLOOKUP($B79,[1]KviZDarije3!$A$1:$K$1000, 7, 0), 0)/'[1]TOP SCORES'!D$6,0)</f>
        <v>60</v>
      </c>
      <c r="G79" s="7">
        <f>IFERROR(100*_xlfn.IFNA(VLOOKUP($B79,[1]KviZDarije4!$A$1:$K$1000, 7, 0), 0)/'[1]TOP SCORES'!E$6,0)</f>
        <v>26.666666666666668</v>
      </c>
      <c r="H79" s="7">
        <f>IFERROR(100*_xlfn.IFNA(VLOOKUP($B79,[1]KviZDarije5!$A$1:$K$1000, 7, 0), 0)/'[1]TOP SCORES'!F$6,0)</f>
        <v>35.714285714285715</v>
      </c>
      <c r="I79" s="7">
        <f>IFERROR(100*_xlfn.IFNA(VLOOKUP($B79,[1]KviZDarije6!$A$1:$K$1000, 7, 0), 0)/'[1]TOP SCORES'!G$6,0)</f>
        <v>42.857142857142854</v>
      </c>
      <c r="J79" s="7">
        <f>IFERROR(100*_xlfn.IFNA(VLOOKUP($B79,[1]KviZDarije7!$A$1:$K$1000, 7, 0), 0)/'[1]TOP SCORES'!H$6,0)</f>
        <v>25</v>
      </c>
      <c r="K79" s="7">
        <f>IFERROR(100*_xlfn.IFNA(VLOOKUP($B79,[1]KviZDarije8!$A$1:$K$1000, 7, 0), 0)/'[1]TOP SCORES'!I$6,0)</f>
        <v>42.857142857142854</v>
      </c>
    </row>
    <row r="80" spans="1:11" ht="15.75" x14ac:dyDescent="0.25">
      <c r="A80" s="1">
        <f t="shared" ca="1" si="1"/>
        <v>71</v>
      </c>
      <c r="B80" s="11" t="s">
        <v>90</v>
      </c>
      <c r="C80" s="6" cm="1">
        <f t="array" aca="1" ref="C80" ca="1">SUM(LARGE(D80:M80,ROW(INDIRECT("1:7"))))</f>
        <v>275.25641025641028</v>
      </c>
      <c r="D80" s="7">
        <f>IFERROR(100*_xlfn.IFNA(VLOOKUP($B80,[1]KviZDarije1!$A$1:$K$1000, 7, 0), 0)/'[1]TOP SCORES'!B$6,0)</f>
        <v>23.076923076923077</v>
      </c>
      <c r="E80" s="7">
        <f>IFERROR(100*_xlfn.IFNA(VLOOKUP($B80,[1]KviZDarije2!$A$1:$K$1000, 7, 0), 0)/'[1]TOP SCORES'!C$6,0)</f>
        <v>53.846153846153847</v>
      </c>
      <c r="F80" s="7">
        <f>IFERROR(100*_xlfn.IFNA(VLOOKUP($B80,[1]KviZDarije3!$A$1:$K$1000, 7, 0), 0)/'[1]TOP SCORES'!D$6,0)</f>
        <v>40</v>
      </c>
      <c r="G80" s="7">
        <f>IFERROR(100*_xlfn.IFNA(VLOOKUP($B80,[1]KviZDarije4!$A$1:$K$1000, 7, 0), 0)/'[1]TOP SCORES'!E$6,0)</f>
        <v>33.333333333333336</v>
      </c>
      <c r="H80" s="7">
        <f>IFERROR(100*_xlfn.IFNA(VLOOKUP($B80,[1]KviZDarije5!$A$1:$K$1000, 7, 0), 0)/'[1]TOP SCORES'!F$6,0)</f>
        <v>0</v>
      </c>
      <c r="I80" s="7">
        <f>IFERROR(100*_xlfn.IFNA(VLOOKUP($B80,[1]KviZDarije6!$A$1:$K$1000, 7, 0), 0)/'[1]TOP SCORES'!G$6,0)</f>
        <v>42.857142857142854</v>
      </c>
      <c r="J80" s="7">
        <f>IFERROR(100*_xlfn.IFNA(VLOOKUP($B80,[1]KviZDarije7!$A$1:$K$1000, 7, 0), 0)/'[1]TOP SCORES'!H$6,0)</f>
        <v>25</v>
      </c>
      <c r="K80" s="7">
        <f>IFERROR(100*_xlfn.IFNA(VLOOKUP($B80,[1]KviZDarije8!$A$1:$K$1000, 7, 0), 0)/'[1]TOP SCORES'!I$6,0)</f>
        <v>57.142857142857146</v>
      </c>
    </row>
    <row r="81" spans="1:11" ht="15.75" x14ac:dyDescent="0.25">
      <c r="A81" s="1">
        <f t="shared" ca="1" si="1"/>
        <v>73</v>
      </c>
      <c r="B81" s="10" t="s">
        <v>83</v>
      </c>
      <c r="C81" s="6" cm="1">
        <f t="array" aca="1" ref="C81" ca="1">SUM(LARGE(D81:M81,ROW(INDIRECT("1:7"))))</f>
        <v>272.52747252747253</v>
      </c>
      <c r="D81" s="7">
        <f>IFERROR(100*_xlfn.IFNA(VLOOKUP($B81,[1]KviZDarije1!$A$1:$K$1000, 7, 0), 0)/'[1]TOP SCORES'!B$6,0)</f>
        <v>38.46153846153846</v>
      </c>
      <c r="E81" s="7">
        <f>IFERROR(100*_xlfn.IFNA(VLOOKUP($B81,[1]KviZDarije2!$A$1:$K$1000, 7, 0), 0)/'[1]TOP SCORES'!C$6,0)</f>
        <v>76.92307692307692</v>
      </c>
      <c r="F81" s="7">
        <f>IFERROR(100*_xlfn.IFNA(VLOOKUP($B81,[1]KviZDarije3!$A$1:$K$1000, 7, 0), 0)/'[1]TOP SCORES'!D$6,0)</f>
        <v>66.666666666666671</v>
      </c>
      <c r="G81" s="7">
        <f>IFERROR(100*_xlfn.IFNA(VLOOKUP($B81,[1]KviZDarije4!$A$1:$K$1000, 7, 0), 0)/'[1]TOP SCORES'!E$6,0)</f>
        <v>0</v>
      </c>
      <c r="H81" s="7">
        <f>IFERROR(100*_xlfn.IFNA(VLOOKUP($B81,[1]KviZDarije5!$A$1:$K$1000, 7, 0), 0)/'[1]TOP SCORES'!F$6,0)</f>
        <v>0</v>
      </c>
      <c r="I81" s="7">
        <f>IFERROR(100*_xlfn.IFNA(VLOOKUP($B81,[1]KviZDarije6!$A$1:$K$1000, 7, 0), 0)/'[1]TOP SCORES'!G$6,0)</f>
        <v>0</v>
      </c>
      <c r="J81" s="7">
        <f>IFERROR(100*_xlfn.IFNA(VLOOKUP($B81,[1]KviZDarije7!$A$1:$K$1000, 7, 0), 0)/'[1]TOP SCORES'!H$6,0)</f>
        <v>33.333333333333336</v>
      </c>
      <c r="K81" s="7">
        <f>IFERROR(100*_xlfn.IFNA(VLOOKUP($B81,[1]KviZDarije8!$A$1:$K$1000, 7, 0), 0)/'[1]TOP SCORES'!I$6,0)</f>
        <v>57.142857142857146</v>
      </c>
    </row>
    <row r="82" spans="1:11" ht="15.75" x14ac:dyDescent="0.25">
      <c r="A82" s="1">
        <f t="shared" ca="1" si="1"/>
        <v>84</v>
      </c>
      <c r="B82" s="11" t="s">
        <v>101</v>
      </c>
      <c r="C82" s="6" cm="1">
        <f t="array" aca="1" ref="C82" ca="1">SUM(LARGE(D82:M82,ROW(INDIRECT("1:7"))))</f>
        <v>212.82051282051282</v>
      </c>
      <c r="D82" s="7">
        <f>IFERROR(100*_xlfn.IFNA(VLOOKUP($B82,[1]KviZDarije1!$A$1:$K$1000, 7, 0), 0)/'[1]TOP SCORES'!B$6,0)</f>
        <v>69.230769230769226</v>
      </c>
      <c r="E82" s="7">
        <f>IFERROR(100*_xlfn.IFNA(VLOOKUP($B82,[1]KviZDarije2!$A$1:$K$1000, 7, 0), 0)/'[1]TOP SCORES'!C$6,0)</f>
        <v>76.92307692307692</v>
      </c>
      <c r="F82" s="7">
        <f>IFERROR(100*_xlfn.IFNA(VLOOKUP($B82,[1]KviZDarije3!$A$1:$K$1000, 7, 0), 0)/'[1]TOP SCORES'!D$6,0)</f>
        <v>0</v>
      </c>
      <c r="G82" s="7">
        <f>IFERROR(100*_xlfn.IFNA(VLOOKUP($B82,[1]KviZDarije4!$A$1:$K$1000, 7, 0), 0)/'[1]TOP SCORES'!E$6,0)</f>
        <v>66.666666666666671</v>
      </c>
      <c r="H82" s="7">
        <f>IFERROR(100*_xlfn.IFNA(VLOOKUP($B82,[1]KviZDarije5!$A$1:$K$1000, 7, 0), 0)/'[1]TOP SCORES'!F$6,0)</f>
        <v>0</v>
      </c>
      <c r="I82" s="7">
        <f>IFERROR(100*_xlfn.IFNA(VLOOKUP($B82,[1]KviZDarije6!$A$1:$K$1000, 7, 0), 0)/'[1]TOP SCORES'!G$6,0)</f>
        <v>0</v>
      </c>
      <c r="J82" s="7">
        <f>IFERROR(100*_xlfn.IFNA(VLOOKUP($B82,[1]KviZDarije7!$A$1:$K$1000, 7, 0), 0)/'[1]TOP SCORES'!H$6,0)</f>
        <v>0</v>
      </c>
      <c r="K82" s="7">
        <f>IFERROR(100*_xlfn.IFNA(VLOOKUP($B82,[1]KviZDarije8!$A$1:$K$1000, 7, 0), 0)/'[1]TOP SCORES'!I$6,0)</f>
        <v>0</v>
      </c>
    </row>
    <row r="83" spans="1:11" ht="15.75" x14ac:dyDescent="0.25">
      <c r="A83" s="1">
        <f t="shared" ca="1" si="1"/>
        <v>86</v>
      </c>
      <c r="B83" s="10" t="s">
        <v>98</v>
      </c>
      <c r="C83" s="6" cm="1">
        <f t="array" aca="1" ref="C83" ca="1">SUM(LARGE(D83:M83,ROW(INDIRECT("1:7"))))</f>
        <v>207.39926739926739</v>
      </c>
      <c r="D83" s="7">
        <f>IFERROR(100*_xlfn.IFNA(VLOOKUP($B83,[1]KviZDarije1!$A$1:$K$1000, 7, 0), 0)/'[1]TOP SCORES'!B$6,0)</f>
        <v>76.92307692307692</v>
      </c>
      <c r="E83" s="7">
        <f>IFERROR(100*_xlfn.IFNA(VLOOKUP($B83,[1]KviZDarije2!$A$1:$K$1000, 7, 0), 0)/'[1]TOP SCORES'!C$6,0)</f>
        <v>0</v>
      </c>
      <c r="F83" s="7">
        <f>IFERROR(100*_xlfn.IFNA(VLOOKUP($B83,[1]KviZDarije3!$A$1:$K$1000, 7, 0), 0)/'[1]TOP SCORES'!D$6,0)</f>
        <v>73.333333333333329</v>
      </c>
      <c r="G83" s="7">
        <f>IFERROR(100*_xlfn.IFNA(VLOOKUP($B83,[1]KviZDarije4!$A$1:$K$1000, 7, 0), 0)/'[1]TOP SCORES'!E$6,0)</f>
        <v>0</v>
      </c>
      <c r="H83" s="7">
        <f>IFERROR(100*_xlfn.IFNA(VLOOKUP($B83,[1]KviZDarije5!$A$1:$K$1000, 7, 0), 0)/'[1]TOP SCORES'!F$6,0)</f>
        <v>57.142857142857146</v>
      </c>
      <c r="I83" s="7">
        <f>IFERROR(100*_xlfn.IFNA(VLOOKUP($B83,[1]KviZDarije6!$A$1:$K$1000, 7, 0), 0)/'[1]TOP SCORES'!G$6,0)</f>
        <v>0</v>
      </c>
      <c r="J83" s="7">
        <f>IFERROR(100*_xlfn.IFNA(VLOOKUP($B83,[1]KviZDarije7!$A$1:$K$1000, 7, 0), 0)/'[1]TOP SCORES'!H$6,0)</f>
        <v>0</v>
      </c>
      <c r="K83" s="7">
        <f>IFERROR(100*_xlfn.IFNA(VLOOKUP($B83,[1]KviZDarije8!$A$1:$K$1000, 7, 0), 0)/'[1]TOP SCORES'!I$6,0)</f>
        <v>0</v>
      </c>
    </row>
    <row r="84" spans="1:11" ht="15.75" x14ac:dyDescent="0.25">
      <c r="A84" s="1">
        <f t="shared" ca="1" si="1"/>
        <v>87</v>
      </c>
      <c r="B84" s="10" t="s">
        <v>94</v>
      </c>
      <c r="C84" s="6" cm="1">
        <f t="array" aca="1" ref="C84" ca="1">SUM(LARGE(D84:M84,ROW(INDIRECT("1:7"))))</f>
        <v>205.38461538461539</v>
      </c>
      <c r="D84" s="7">
        <f>IFERROR(100*_xlfn.IFNA(VLOOKUP($B84,[1]KviZDarije1!$A$1:$K$1000, 7, 0), 0)/'[1]TOP SCORES'!B$6,0)</f>
        <v>53.846153846153847</v>
      </c>
      <c r="E84" s="7">
        <f>IFERROR(100*_xlfn.IFNA(VLOOKUP($B84,[1]KviZDarije2!$A$1:$K$1000, 7, 0), 0)/'[1]TOP SCORES'!C$6,0)</f>
        <v>61.53846153846154</v>
      </c>
      <c r="F84" s="7">
        <f>IFERROR(100*_xlfn.IFNA(VLOOKUP($B84,[1]KviZDarije3!$A$1:$K$1000, 7, 0), 0)/'[1]TOP SCORES'!D$6,0)</f>
        <v>0</v>
      </c>
      <c r="G84" s="7">
        <f>IFERROR(100*_xlfn.IFNA(VLOOKUP($B84,[1]KviZDarije4!$A$1:$K$1000, 7, 0), 0)/'[1]TOP SCORES'!E$6,0)</f>
        <v>40</v>
      </c>
      <c r="H84" s="7">
        <f>IFERROR(100*_xlfn.IFNA(VLOOKUP($B84,[1]KviZDarije5!$A$1:$K$1000, 7, 0), 0)/'[1]TOP SCORES'!F$6,0)</f>
        <v>50</v>
      </c>
      <c r="I84" s="7">
        <f>IFERROR(100*_xlfn.IFNA(VLOOKUP($B84,[1]KviZDarije6!$A$1:$K$1000, 7, 0), 0)/'[1]TOP SCORES'!G$6,0)</f>
        <v>0</v>
      </c>
      <c r="J84" s="7">
        <f>IFERROR(100*_xlfn.IFNA(VLOOKUP($B84,[1]KviZDarije7!$A$1:$K$1000, 7, 0), 0)/'[1]TOP SCORES'!H$6,0)</f>
        <v>0</v>
      </c>
      <c r="K84" s="7">
        <f>IFERROR(100*_xlfn.IFNA(VLOOKUP($B84,[1]KviZDarije8!$A$1:$K$1000, 7, 0), 0)/'[1]TOP SCORES'!I$6,0)</f>
        <v>0</v>
      </c>
    </row>
    <row r="85" spans="1:11" ht="15.75" x14ac:dyDescent="0.25">
      <c r="A85" s="1">
        <f t="shared" ca="1" si="1"/>
        <v>85</v>
      </c>
      <c r="B85" s="10" t="s">
        <v>67</v>
      </c>
      <c r="C85" s="6" cm="1">
        <f t="array" aca="1" ref="C85" ca="1">SUM(LARGE(D85:M85,ROW(INDIRECT("1:7"))))</f>
        <v>207.50915750915752</v>
      </c>
      <c r="D85" s="7">
        <f>IFERROR(100*_xlfn.IFNA(VLOOKUP($B85,[1]KviZDarije1!$A$1:$K$1000, 7, 0), 0)/'[1]TOP SCORES'!B$6,0)</f>
        <v>7.6923076923076925</v>
      </c>
      <c r="E85" s="7">
        <f>IFERROR(100*_xlfn.IFNA(VLOOKUP($B85,[1]KviZDarije2!$A$1:$K$1000, 7, 0), 0)/'[1]TOP SCORES'!C$6,0)</f>
        <v>38.46153846153846</v>
      </c>
      <c r="F85" s="7">
        <f>IFERROR(100*_xlfn.IFNA(VLOOKUP($B85,[1]KviZDarije3!$A$1:$K$1000, 7, 0), 0)/'[1]TOP SCORES'!D$6,0)</f>
        <v>33.333333333333336</v>
      </c>
      <c r="G85" s="7">
        <f>IFERROR(100*_xlfn.IFNA(VLOOKUP($B85,[1]KviZDarije4!$A$1:$K$1000, 7, 0), 0)/'[1]TOP SCORES'!E$6,0)</f>
        <v>33.333333333333336</v>
      </c>
      <c r="H85" s="7">
        <f>IFERROR(100*_xlfn.IFNA(VLOOKUP($B85,[1]KviZDarije5!$A$1:$K$1000, 7, 0), 0)/'[1]TOP SCORES'!F$6,0)</f>
        <v>28.571428571428573</v>
      </c>
      <c r="I85" s="7">
        <f>IFERROR(100*_xlfn.IFNA(VLOOKUP($B85,[1]KviZDarije6!$A$1:$K$1000, 7, 0), 0)/'[1]TOP SCORES'!G$6,0)</f>
        <v>42.857142857142854</v>
      </c>
      <c r="J85" s="7">
        <f>IFERROR(100*_xlfn.IFNA(VLOOKUP($B85,[1]KviZDarije7!$A$1:$K$1000, 7, 0), 0)/'[1]TOP SCORES'!H$6,0)</f>
        <v>16.666666666666668</v>
      </c>
      <c r="K85" s="7">
        <f>IFERROR(100*_xlfn.IFNA(VLOOKUP($B85,[1]KviZDarije8!$A$1:$K$1000, 7, 0), 0)/'[1]TOP SCORES'!I$6,0)</f>
        <v>14.285714285714286</v>
      </c>
    </row>
    <row r="86" spans="1:11" ht="15.75" x14ac:dyDescent="0.25">
      <c r="A86" s="1">
        <f t="shared" ca="1" si="1"/>
        <v>89</v>
      </c>
      <c r="B86" s="11" t="s">
        <v>111</v>
      </c>
      <c r="C86" s="6" cm="1">
        <f t="array" aca="1" ref="C86" ca="1">SUM(LARGE(D86:M86,ROW(INDIRECT("1:7"))))</f>
        <v>192.85714285714286</v>
      </c>
      <c r="D86" s="7">
        <f>IFERROR(100*_xlfn.IFNA(VLOOKUP($B86,[1]KviZDarije1!$A$1:$K$1000, 7, 0), 0)/'[1]TOP SCORES'!B$6,0)</f>
        <v>100</v>
      </c>
      <c r="E86" s="7">
        <f>IFERROR(100*_xlfn.IFNA(VLOOKUP($B86,[1]KviZDarije2!$A$1:$K$1000, 7, 0), 0)/'[1]TOP SCORES'!C$6,0)</f>
        <v>0</v>
      </c>
      <c r="F86" s="7">
        <f>IFERROR(100*_xlfn.IFNA(VLOOKUP($B86,[1]KviZDarije3!$A$1:$K$1000, 7, 0), 0)/'[1]TOP SCORES'!D$6,0)</f>
        <v>0</v>
      </c>
      <c r="G86" s="7">
        <f>IFERROR(100*_xlfn.IFNA(VLOOKUP($B86,[1]KviZDarije4!$A$1:$K$1000, 7, 0), 0)/'[1]TOP SCORES'!E$6,0)</f>
        <v>0</v>
      </c>
      <c r="H86" s="7">
        <f>IFERROR(100*_xlfn.IFNA(VLOOKUP($B86,[1]KviZDarije5!$A$1:$K$1000, 7, 0), 0)/'[1]TOP SCORES'!F$6,0)</f>
        <v>0</v>
      </c>
      <c r="I86" s="7">
        <f>IFERROR(100*_xlfn.IFNA(VLOOKUP($B86,[1]KviZDarije6!$A$1:$K$1000, 7, 0), 0)/'[1]TOP SCORES'!G$6,0)</f>
        <v>92.857142857142861</v>
      </c>
      <c r="J86" s="7">
        <f>IFERROR(100*_xlfn.IFNA(VLOOKUP($B86,[1]KviZDarije7!$A$1:$K$1000, 7, 0), 0)/'[1]TOP SCORES'!H$6,0)</f>
        <v>0</v>
      </c>
      <c r="K86" s="7">
        <f>IFERROR(100*_xlfn.IFNA(VLOOKUP($B86,[1]KviZDarije8!$A$1:$K$1000, 7, 0), 0)/'[1]TOP SCORES'!I$6,0)</f>
        <v>0</v>
      </c>
    </row>
    <row r="87" spans="1:11" ht="15.75" x14ac:dyDescent="0.25">
      <c r="A87" s="1">
        <f t="shared" ca="1" si="1"/>
        <v>91</v>
      </c>
      <c r="B87" s="11" t="s">
        <v>107</v>
      </c>
      <c r="C87" s="6" cm="1">
        <f t="array" aca="1" ref="C87" ca="1">SUM(LARGE(D87:M87,ROW(INDIRECT("1:7"))))</f>
        <v>191.02564102564105</v>
      </c>
      <c r="D87" s="7">
        <f>IFERROR(100*_xlfn.IFNA(VLOOKUP($B87,[1]KviZDarije1!$A$1:$K$1000, 7, 0), 0)/'[1]TOP SCORES'!B$6,0)</f>
        <v>46.153846153846153</v>
      </c>
      <c r="E87" s="7">
        <f>IFERROR(100*_xlfn.IFNA(VLOOKUP($B87,[1]KviZDarije2!$A$1:$K$1000, 7, 0), 0)/'[1]TOP SCORES'!C$6,0)</f>
        <v>61.53846153846154</v>
      </c>
      <c r="F87" s="7">
        <f>IFERROR(100*_xlfn.IFNA(VLOOKUP($B87,[1]KviZDarije3!$A$1:$K$1000, 7, 0), 0)/'[1]TOP SCORES'!D$6,0)</f>
        <v>0</v>
      </c>
      <c r="G87" s="7">
        <f>IFERROR(100*_xlfn.IFNA(VLOOKUP($B87,[1]KviZDarije4!$A$1:$K$1000, 7, 0), 0)/'[1]TOP SCORES'!E$6,0)</f>
        <v>0</v>
      </c>
      <c r="H87" s="7">
        <f>IFERROR(100*_xlfn.IFNA(VLOOKUP($B87,[1]KviZDarije5!$A$1:$K$1000, 7, 0), 0)/'[1]TOP SCORES'!F$6,0)</f>
        <v>0</v>
      </c>
      <c r="I87" s="7">
        <f>IFERROR(100*_xlfn.IFNA(VLOOKUP($B87,[1]KviZDarije6!$A$1:$K$1000, 7, 0), 0)/'[1]TOP SCORES'!G$6,0)</f>
        <v>50</v>
      </c>
      <c r="J87" s="7">
        <f>IFERROR(100*_xlfn.IFNA(VLOOKUP($B87,[1]KviZDarije7!$A$1:$K$1000, 7, 0), 0)/'[1]TOP SCORES'!H$6,0)</f>
        <v>33.333333333333336</v>
      </c>
      <c r="K87" s="7">
        <f>IFERROR(100*_xlfn.IFNA(VLOOKUP($B87,[1]KviZDarije8!$A$1:$K$1000, 7, 0), 0)/'[1]TOP SCORES'!I$6,0)</f>
        <v>0</v>
      </c>
    </row>
    <row r="88" spans="1:11" ht="15.75" x14ac:dyDescent="0.25">
      <c r="A88" s="1">
        <f t="shared" ca="1" si="1"/>
        <v>74</v>
      </c>
      <c r="B88" s="10" t="s">
        <v>88</v>
      </c>
      <c r="C88" s="6" cm="1">
        <f t="array" aca="1" ref="C88" ca="1">SUM(LARGE(D88:M88,ROW(INDIRECT("1:7"))))</f>
        <v>271.42857142857144</v>
      </c>
      <c r="D88" s="7">
        <f>IFERROR(100*_xlfn.IFNA(VLOOKUP($B88,[1]KviZDarije1!$A$1:$K$1000, 7, 0), 0)/'[1]TOP SCORES'!B$6,0)</f>
        <v>100</v>
      </c>
      <c r="E88" s="7">
        <f>IFERROR(100*_xlfn.IFNA(VLOOKUP($B88,[1]KviZDarije2!$A$1:$K$1000, 7, 0), 0)/'[1]TOP SCORES'!C$6,0)</f>
        <v>0</v>
      </c>
      <c r="F88" s="7">
        <f>IFERROR(100*_xlfn.IFNA(VLOOKUP($B88,[1]KviZDarije3!$A$1:$K$1000, 7, 0), 0)/'[1]TOP SCORES'!D$6,0)</f>
        <v>0</v>
      </c>
      <c r="G88" s="7">
        <f>IFERROR(100*_xlfn.IFNA(VLOOKUP($B88,[1]KviZDarije4!$A$1:$K$1000, 7, 0), 0)/'[1]TOP SCORES'!E$6,0)</f>
        <v>0</v>
      </c>
      <c r="H88" s="7">
        <f>IFERROR(100*_xlfn.IFNA(VLOOKUP($B88,[1]KviZDarije5!$A$1:$K$1000, 7, 0), 0)/'[1]TOP SCORES'!F$6,0)</f>
        <v>0</v>
      </c>
      <c r="I88" s="7">
        <f>IFERROR(100*_xlfn.IFNA(VLOOKUP($B88,[1]KviZDarije6!$A$1:$K$1000, 7, 0), 0)/'[1]TOP SCORES'!G$6,0)</f>
        <v>85.714285714285708</v>
      </c>
      <c r="J88" s="7">
        <f>IFERROR(100*_xlfn.IFNA(VLOOKUP($B88,[1]KviZDarije7!$A$1:$K$1000, 7, 0), 0)/'[1]TOP SCORES'!H$6,0)</f>
        <v>0</v>
      </c>
      <c r="K88" s="7">
        <f>IFERROR(100*_xlfn.IFNA(VLOOKUP($B88,[1]KviZDarije8!$A$1:$K$1000, 7, 0), 0)/'[1]TOP SCORES'!I$6,0)</f>
        <v>85.714285714285708</v>
      </c>
    </row>
    <row r="89" spans="1:11" ht="15.75" x14ac:dyDescent="0.25">
      <c r="A89" s="1">
        <f t="shared" ca="1" si="1"/>
        <v>93</v>
      </c>
      <c r="B89" s="11" t="s">
        <v>96</v>
      </c>
      <c r="C89" s="6" cm="1">
        <f t="array" aca="1" ref="C89" ca="1">SUM(LARGE(D89:M89,ROW(INDIRECT("1:7"))))</f>
        <v>183.58974358974359</v>
      </c>
      <c r="D89" s="7">
        <f>IFERROR(100*_xlfn.IFNA(VLOOKUP($B89,[1]KviZDarije1!$A$1:$K$1000, 7, 0), 0)/'[1]TOP SCORES'!B$6,0)</f>
        <v>15.384615384615385</v>
      </c>
      <c r="E89" s="7">
        <f>IFERROR(100*_xlfn.IFNA(VLOOKUP($B89,[1]KviZDarije2!$A$1:$K$1000, 7, 0), 0)/'[1]TOP SCORES'!C$6,0)</f>
        <v>61.53846153846154</v>
      </c>
      <c r="F89" s="7">
        <f>IFERROR(100*_xlfn.IFNA(VLOOKUP($B89,[1]KviZDarije3!$A$1:$K$1000, 7, 0), 0)/'[1]TOP SCORES'!D$6,0)</f>
        <v>46.666666666666664</v>
      </c>
      <c r="G89" s="7">
        <f>IFERROR(100*_xlfn.IFNA(VLOOKUP($B89,[1]KviZDarije4!$A$1:$K$1000, 7, 0), 0)/'[1]TOP SCORES'!E$6,0)</f>
        <v>60</v>
      </c>
      <c r="H89" s="7">
        <f>IFERROR(100*_xlfn.IFNA(VLOOKUP($B89,[1]KviZDarije5!$A$1:$K$1000, 7, 0), 0)/'[1]TOP SCORES'!F$6,0)</f>
        <v>0</v>
      </c>
      <c r="I89" s="7">
        <f>IFERROR(100*_xlfn.IFNA(VLOOKUP($B89,[1]KviZDarije6!$A$1:$K$1000, 7, 0), 0)/'[1]TOP SCORES'!G$6,0)</f>
        <v>0</v>
      </c>
      <c r="J89" s="7">
        <f>IFERROR(100*_xlfn.IFNA(VLOOKUP($B89,[1]KviZDarije7!$A$1:$K$1000, 7, 0), 0)/'[1]TOP SCORES'!H$6,0)</f>
        <v>0</v>
      </c>
      <c r="K89" s="7">
        <f>IFERROR(100*_xlfn.IFNA(VLOOKUP($B89,[1]KviZDarije8!$A$1:$K$1000, 7, 0), 0)/'[1]TOP SCORES'!I$6,0)</f>
        <v>0</v>
      </c>
    </row>
    <row r="90" spans="1:11" ht="15.75" x14ac:dyDescent="0.25">
      <c r="A90" s="1">
        <f t="shared" ca="1" si="1"/>
        <v>81</v>
      </c>
      <c r="B90" s="11" t="s">
        <v>93</v>
      </c>
      <c r="C90" s="6" cm="1">
        <f t="array" aca="1" ref="C90" ca="1">SUM(LARGE(D90:M90,ROW(INDIRECT("1:7"))))</f>
        <v>245.23809523809527</v>
      </c>
      <c r="D90" s="7">
        <f>IFERROR(100*_xlfn.IFNA(VLOOKUP($B90,[1]KviZDarije1!$A$1:$K$1000, 7, 0), 0)/'[1]TOP SCORES'!B$6,0)</f>
        <v>0</v>
      </c>
      <c r="E90" s="7">
        <f>IFERROR(100*_xlfn.IFNA(VLOOKUP($B90,[1]KviZDarije2!$A$1:$K$1000, 7, 0), 0)/'[1]TOP SCORES'!C$6,0)</f>
        <v>0</v>
      </c>
      <c r="F90" s="7">
        <f>IFERROR(100*_xlfn.IFNA(VLOOKUP($B90,[1]KviZDarije3!$A$1:$K$1000, 7, 0), 0)/'[1]TOP SCORES'!D$6,0)</f>
        <v>0</v>
      </c>
      <c r="G90" s="7">
        <f>IFERROR(100*_xlfn.IFNA(VLOOKUP($B90,[1]KviZDarije4!$A$1:$K$1000, 7, 0), 0)/'[1]TOP SCORES'!E$6,0)</f>
        <v>0</v>
      </c>
      <c r="H90" s="7">
        <f>IFERROR(100*_xlfn.IFNA(VLOOKUP($B90,[1]KviZDarije5!$A$1:$K$1000, 7, 0), 0)/'[1]TOP SCORES'!F$6,0)</f>
        <v>42.857142857142854</v>
      </c>
      <c r="I90" s="7">
        <f>IFERROR(100*_xlfn.IFNA(VLOOKUP($B90,[1]KviZDarije6!$A$1:$K$1000, 7, 0), 0)/'[1]TOP SCORES'!G$6,0)</f>
        <v>71.428571428571431</v>
      </c>
      <c r="J90" s="7">
        <f>IFERROR(100*_xlfn.IFNA(VLOOKUP($B90,[1]KviZDarije7!$A$1:$K$1000, 7, 0), 0)/'[1]TOP SCORES'!H$6,0)</f>
        <v>66.666666666666671</v>
      </c>
      <c r="K90" s="7">
        <f>IFERROR(100*_xlfn.IFNA(VLOOKUP($B90,[1]KviZDarije8!$A$1:$K$1000, 7, 0), 0)/'[1]TOP SCORES'!I$6,0)</f>
        <v>64.285714285714292</v>
      </c>
    </row>
    <row r="91" spans="1:11" ht="15.75" x14ac:dyDescent="0.25">
      <c r="A91" s="1">
        <f t="shared" ca="1" si="1"/>
        <v>94</v>
      </c>
      <c r="B91" s="10" t="s">
        <v>89</v>
      </c>
      <c r="C91" s="6" cm="1">
        <f t="array" aca="1" ref="C91" ca="1">SUM(LARGE(D91:M91,ROW(INDIRECT("1:7"))))</f>
        <v>174.76190476190476</v>
      </c>
      <c r="D91" s="7">
        <f>IFERROR(100*_xlfn.IFNA(VLOOKUP($B91,[1]KviZDarije1!$A$1:$K$1000, 7, 0), 0)/'[1]TOP SCORES'!B$6,0)</f>
        <v>30.76923076923077</v>
      </c>
      <c r="E91" s="7">
        <f>IFERROR(100*_xlfn.IFNA(VLOOKUP($B91,[1]KviZDarije2!$A$1:$K$1000, 7, 0), 0)/'[1]TOP SCORES'!C$6,0)</f>
        <v>69.230769230769226</v>
      </c>
      <c r="F91" s="7">
        <f>IFERROR(100*_xlfn.IFNA(VLOOKUP($B91,[1]KviZDarije3!$A$1:$K$1000, 7, 0), 0)/'[1]TOP SCORES'!D$6,0)</f>
        <v>33.333333333333336</v>
      </c>
      <c r="G91" s="7">
        <f>IFERROR(100*_xlfn.IFNA(VLOOKUP($B91,[1]KviZDarije4!$A$1:$K$1000, 7, 0), 0)/'[1]TOP SCORES'!E$6,0)</f>
        <v>20</v>
      </c>
      <c r="H91" s="7">
        <f>IFERROR(100*_xlfn.IFNA(VLOOKUP($B91,[1]KviZDarije5!$A$1:$K$1000, 7, 0), 0)/'[1]TOP SCORES'!F$6,0)</f>
        <v>21.428571428571427</v>
      </c>
      <c r="I91" s="7">
        <f>IFERROR(100*_xlfn.IFNA(VLOOKUP($B91,[1]KviZDarije6!$A$1:$K$1000, 7, 0), 0)/'[1]TOP SCORES'!G$6,0)</f>
        <v>0</v>
      </c>
      <c r="J91" s="7">
        <f>IFERROR(100*_xlfn.IFNA(VLOOKUP($B91,[1]KviZDarije7!$A$1:$K$1000, 7, 0), 0)/'[1]TOP SCORES'!H$6,0)</f>
        <v>0</v>
      </c>
      <c r="K91" s="7">
        <f>IFERROR(100*_xlfn.IFNA(VLOOKUP($B91,[1]KviZDarije8!$A$1:$K$1000, 7, 0), 0)/'[1]TOP SCORES'!I$6,0)</f>
        <v>0</v>
      </c>
    </row>
    <row r="92" spans="1:11" ht="15.75" x14ac:dyDescent="0.25">
      <c r="A92" s="1">
        <f t="shared" ca="1" si="1"/>
        <v>95</v>
      </c>
      <c r="B92" s="10" t="s">
        <v>109</v>
      </c>
      <c r="C92" s="6" cm="1">
        <f t="array" aca="1" ref="C92" ca="1">SUM(LARGE(D92:M92,ROW(INDIRECT("1:7"))))</f>
        <v>173.46153846153845</v>
      </c>
      <c r="D92" s="7">
        <f>IFERROR(100*_xlfn.IFNA(VLOOKUP($B92,[1]KviZDarije1!$A$1:$K$1000, 7, 0), 0)/'[1]TOP SCORES'!B$6,0)</f>
        <v>38.46153846153846</v>
      </c>
      <c r="E92" s="7">
        <f>IFERROR(100*_xlfn.IFNA(VLOOKUP($B92,[1]KviZDarije2!$A$1:$K$1000, 7, 0), 0)/'[1]TOP SCORES'!C$6,0)</f>
        <v>0</v>
      </c>
      <c r="F92" s="7">
        <f>IFERROR(100*_xlfn.IFNA(VLOOKUP($B92,[1]KviZDarije3!$A$1:$K$1000, 7, 0), 0)/'[1]TOP SCORES'!D$6,0)</f>
        <v>0</v>
      </c>
      <c r="G92" s="7">
        <f>IFERROR(100*_xlfn.IFNA(VLOOKUP($B92,[1]KviZDarije4!$A$1:$K$1000, 7, 0), 0)/'[1]TOP SCORES'!E$6,0)</f>
        <v>60</v>
      </c>
      <c r="H92" s="7">
        <f>IFERROR(100*_xlfn.IFNA(VLOOKUP($B92,[1]KviZDarije5!$A$1:$K$1000, 7, 0), 0)/'[1]TOP SCORES'!F$6,0)</f>
        <v>0</v>
      </c>
      <c r="I92" s="7">
        <f>IFERROR(100*_xlfn.IFNA(VLOOKUP($B92,[1]KviZDarije6!$A$1:$K$1000, 7, 0), 0)/'[1]TOP SCORES'!G$6,0)</f>
        <v>0</v>
      </c>
      <c r="J92" s="7">
        <f>IFERROR(100*_xlfn.IFNA(VLOOKUP($B92,[1]KviZDarije7!$A$1:$K$1000, 7, 0), 0)/'[1]TOP SCORES'!H$6,0)</f>
        <v>75</v>
      </c>
      <c r="K92" s="7">
        <f>IFERROR(100*_xlfn.IFNA(VLOOKUP($B92,[1]KviZDarije8!$A$1:$K$1000, 7, 0), 0)/'[1]TOP SCORES'!I$6,0)</f>
        <v>0</v>
      </c>
    </row>
    <row r="93" spans="1:11" ht="15.75" x14ac:dyDescent="0.25">
      <c r="A93" s="1">
        <f t="shared" ca="1" si="1"/>
        <v>96</v>
      </c>
      <c r="B93" s="11" t="s">
        <v>95</v>
      </c>
      <c r="C93" s="6" cm="1">
        <f t="array" aca="1" ref="C93" ca="1">SUM(LARGE(D93:M93,ROW(INDIRECT("1:7"))))</f>
        <v>169.23076923076923</v>
      </c>
      <c r="D93" s="7">
        <f>IFERROR(100*_xlfn.IFNA(VLOOKUP($B93,[1]KviZDarije1!$A$1:$K$1000, 7, 0), 0)/'[1]TOP SCORES'!B$6,0)</f>
        <v>23.076923076923077</v>
      </c>
      <c r="E93" s="7">
        <f>IFERROR(100*_xlfn.IFNA(VLOOKUP($B93,[1]KviZDarije2!$A$1:$K$1000, 7, 0), 0)/'[1]TOP SCORES'!C$6,0)</f>
        <v>46.153846153846153</v>
      </c>
      <c r="F93" s="7">
        <f>IFERROR(100*_xlfn.IFNA(VLOOKUP($B93,[1]KviZDarije3!$A$1:$K$1000, 7, 0), 0)/'[1]TOP SCORES'!D$6,0)</f>
        <v>40</v>
      </c>
      <c r="G93" s="7">
        <f>IFERROR(100*_xlfn.IFNA(VLOOKUP($B93,[1]KviZDarije4!$A$1:$K$1000, 7, 0), 0)/'[1]TOP SCORES'!E$6,0)</f>
        <v>60</v>
      </c>
      <c r="H93" s="7">
        <f>IFERROR(100*_xlfn.IFNA(VLOOKUP($B93,[1]KviZDarije5!$A$1:$K$1000, 7, 0), 0)/'[1]TOP SCORES'!F$6,0)</f>
        <v>0</v>
      </c>
      <c r="I93" s="7">
        <f>IFERROR(100*_xlfn.IFNA(VLOOKUP($B93,[1]KviZDarije6!$A$1:$K$1000, 7, 0), 0)/'[1]TOP SCORES'!G$6,0)</f>
        <v>0</v>
      </c>
      <c r="J93" s="7">
        <f>IFERROR(100*_xlfn.IFNA(VLOOKUP($B93,[1]KviZDarije7!$A$1:$K$1000, 7, 0), 0)/'[1]TOP SCORES'!H$6,0)</f>
        <v>0</v>
      </c>
      <c r="K93" s="7">
        <f>IFERROR(100*_xlfn.IFNA(VLOOKUP($B93,[1]KviZDarije8!$A$1:$K$1000, 7, 0), 0)/'[1]TOP SCORES'!I$6,0)</f>
        <v>0</v>
      </c>
    </row>
    <row r="94" spans="1:11" ht="15.75" x14ac:dyDescent="0.25">
      <c r="A94" s="1">
        <f t="shared" ca="1" si="1"/>
        <v>97</v>
      </c>
      <c r="B94" s="10" t="s">
        <v>113</v>
      </c>
      <c r="C94" s="6" cm="1">
        <f t="array" aca="1" ref="C94" ca="1">SUM(LARGE(D94:M94,ROW(INDIRECT("1:7"))))</f>
        <v>167.69230769230771</v>
      </c>
      <c r="D94" s="7">
        <f>IFERROR(100*_xlfn.IFNA(VLOOKUP($B94,[1]KviZDarije1!$A$1:$K$1000, 7, 0), 0)/'[1]TOP SCORES'!B$6,0)</f>
        <v>46.153846153846153</v>
      </c>
      <c r="E94" s="7">
        <f>IFERROR(100*_xlfn.IFNA(VLOOKUP($B94,[1]KviZDarije2!$A$1:$K$1000, 7, 0), 0)/'[1]TOP SCORES'!C$6,0)</f>
        <v>61.53846153846154</v>
      </c>
      <c r="F94" s="7">
        <f>IFERROR(100*_xlfn.IFNA(VLOOKUP($B94,[1]KviZDarije3!$A$1:$K$1000, 7, 0), 0)/'[1]TOP SCORES'!D$6,0)</f>
        <v>60</v>
      </c>
      <c r="G94" s="7">
        <f>IFERROR(100*_xlfn.IFNA(VLOOKUP($B94,[1]KviZDarije4!$A$1:$K$1000, 7, 0), 0)/'[1]TOP SCORES'!E$6,0)</f>
        <v>0</v>
      </c>
      <c r="H94" s="7">
        <f>IFERROR(100*_xlfn.IFNA(VLOOKUP($B94,[1]KviZDarije5!$A$1:$K$1000, 7, 0), 0)/'[1]TOP SCORES'!F$6,0)</f>
        <v>0</v>
      </c>
      <c r="I94" s="7">
        <f>IFERROR(100*_xlfn.IFNA(VLOOKUP($B94,[1]KviZDarije6!$A$1:$K$1000, 7, 0), 0)/'[1]TOP SCORES'!G$6,0)</f>
        <v>0</v>
      </c>
      <c r="J94" s="7">
        <f>IFERROR(100*_xlfn.IFNA(VLOOKUP($B94,[1]KviZDarije7!$A$1:$K$1000, 7, 0), 0)/'[1]TOP SCORES'!H$6,0)</f>
        <v>0</v>
      </c>
      <c r="K94" s="7">
        <f>IFERROR(100*_xlfn.IFNA(VLOOKUP($B94,[1]KviZDarije8!$A$1:$K$1000, 7, 0), 0)/'[1]TOP SCORES'!I$6,0)</f>
        <v>0</v>
      </c>
    </row>
    <row r="95" spans="1:11" ht="15.75" x14ac:dyDescent="0.25">
      <c r="A95" s="1">
        <f t="shared" ca="1" si="1"/>
        <v>98</v>
      </c>
      <c r="B95" s="11" t="s">
        <v>116</v>
      </c>
      <c r="C95" s="6" cm="1">
        <f t="array" aca="1" ref="C95" ca="1">SUM(LARGE(D95:M95,ROW(INDIRECT("1:7"))))</f>
        <v>165.10989010989013</v>
      </c>
      <c r="D95" s="7">
        <f>IFERROR(100*_xlfn.IFNA(VLOOKUP($B95,[1]KviZDarije1!$A$1:$K$1000, 7, 0), 0)/'[1]TOP SCORES'!B$6,0)</f>
        <v>30.76923076923077</v>
      </c>
      <c r="E95" s="7">
        <f>IFERROR(100*_xlfn.IFNA(VLOOKUP($B95,[1]KviZDarije2!$A$1:$K$1000, 7, 0), 0)/'[1]TOP SCORES'!C$6,0)</f>
        <v>30.76923076923077</v>
      </c>
      <c r="F95" s="7">
        <f>IFERROR(100*_xlfn.IFNA(VLOOKUP($B95,[1]KviZDarije3!$A$1:$K$1000, 7, 0), 0)/'[1]TOP SCORES'!D$6,0)</f>
        <v>0</v>
      </c>
      <c r="G95" s="7">
        <f>IFERROR(100*_xlfn.IFNA(VLOOKUP($B95,[1]KviZDarije4!$A$1:$K$1000, 7, 0), 0)/'[1]TOP SCORES'!E$6,0)</f>
        <v>33.333333333333336</v>
      </c>
      <c r="H95" s="7">
        <f>IFERROR(100*_xlfn.IFNA(VLOOKUP($B95,[1]KviZDarije5!$A$1:$K$1000, 7, 0), 0)/'[1]TOP SCORES'!F$6,0)</f>
        <v>0</v>
      </c>
      <c r="I95" s="7">
        <f>IFERROR(100*_xlfn.IFNA(VLOOKUP($B95,[1]KviZDarije6!$A$1:$K$1000, 7, 0), 0)/'[1]TOP SCORES'!G$6,0)</f>
        <v>28.571428571428573</v>
      </c>
      <c r="J95" s="7">
        <f>IFERROR(100*_xlfn.IFNA(VLOOKUP($B95,[1]KviZDarije7!$A$1:$K$1000, 7, 0), 0)/'[1]TOP SCORES'!H$6,0)</f>
        <v>41.666666666666664</v>
      </c>
      <c r="K95" s="7">
        <f>IFERROR(100*_xlfn.IFNA(VLOOKUP($B95,[1]KviZDarije8!$A$1:$K$1000, 7, 0), 0)/'[1]TOP SCORES'!I$6,0)</f>
        <v>0</v>
      </c>
    </row>
    <row r="96" spans="1:11" ht="15.75" x14ac:dyDescent="0.25">
      <c r="A96" s="1">
        <f t="shared" ca="1" si="1"/>
        <v>99</v>
      </c>
      <c r="B96" s="11" t="s">
        <v>129</v>
      </c>
      <c r="C96" s="6" cm="1">
        <f t="array" aca="1" ref="C96" ca="1">SUM(LARGE(D96:M96,ROW(INDIRECT("1:7"))))</f>
        <v>162.85714285714286</v>
      </c>
      <c r="D96" s="7">
        <f>IFERROR(100*_xlfn.IFNA(VLOOKUP($B96,[1]KviZDarije1!$A$1:$K$1000, 7, 0), 0)/'[1]TOP SCORES'!B$6,0)</f>
        <v>0</v>
      </c>
      <c r="E96" s="7">
        <f>IFERROR(100*_xlfn.IFNA(VLOOKUP($B96,[1]KviZDarije2!$A$1:$K$1000, 7, 0), 0)/'[1]TOP SCORES'!C$6,0)</f>
        <v>0</v>
      </c>
      <c r="F96" s="7">
        <f>IFERROR(100*_xlfn.IFNA(VLOOKUP($B96,[1]KviZDarije3!$A$1:$K$1000, 7, 0), 0)/'[1]TOP SCORES'!D$6,0)</f>
        <v>0</v>
      </c>
      <c r="G96" s="7">
        <f>IFERROR(100*_xlfn.IFNA(VLOOKUP($B96,[1]KviZDarije4!$A$1:$K$1000, 7, 0), 0)/'[1]TOP SCORES'!E$6,0)</f>
        <v>53.333333333333336</v>
      </c>
      <c r="H96" s="7">
        <f>IFERROR(100*_xlfn.IFNA(VLOOKUP($B96,[1]KviZDarije5!$A$1:$K$1000, 7, 0), 0)/'[1]TOP SCORES'!F$6,0)</f>
        <v>0</v>
      </c>
      <c r="I96" s="7">
        <f>IFERROR(100*_xlfn.IFNA(VLOOKUP($B96,[1]KviZDarije6!$A$1:$K$1000, 7, 0), 0)/'[1]TOP SCORES'!G$6,0)</f>
        <v>42.857142857142854</v>
      </c>
      <c r="J96" s="7">
        <f>IFERROR(100*_xlfn.IFNA(VLOOKUP($B96,[1]KviZDarije7!$A$1:$K$1000, 7, 0), 0)/'[1]TOP SCORES'!H$6,0)</f>
        <v>66.666666666666671</v>
      </c>
      <c r="K96" s="7">
        <f>IFERROR(100*_xlfn.IFNA(VLOOKUP($B96,[1]KviZDarije8!$A$1:$K$1000, 7, 0), 0)/'[1]TOP SCORES'!I$6,0)</f>
        <v>0</v>
      </c>
    </row>
    <row r="97" spans="1:11" ht="15.75" x14ac:dyDescent="0.25">
      <c r="A97" s="1">
        <f t="shared" ca="1" si="1"/>
        <v>101</v>
      </c>
      <c r="B97" s="10" t="s">
        <v>105</v>
      </c>
      <c r="C97" s="6" cm="1">
        <f t="array" aca="1" ref="C97" ca="1">SUM(LARGE(D97:M97,ROW(INDIRECT("1:7"))))</f>
        <v>158.97435897435898</v>
      </c>
      <c r="D97" s="7">
        <f>IFERROR(100*_xlfn.IFNA(VLOOKUP($B97,[1]KviZDarije1!$A$1:$K$1000, 7, 0), 0)/'[1]TOP SCORES'!B$6,0)</f>
        <v>30.76923076923077</v>
      </c>
      <c r="E97" s="7">
        <f>IFERROR(100*_xlfn.IFNA(VLOOKUP($B97,[1]KviZDarije2!$A$1:$K$1000, 7, 0), 0)/'[1]TOP SCORES'!C$6,0)</f>
        <v>61.53846153846154</v>
      </c>
      <c r="F97" s="7">
        <f>IFERROR(100*_xlfn.IFNA(VLOOKUP($B97,[1]KviZDarije3!$A$1:$K$1000, 7, 0), 0)/'[1]TOP SCORES'!D$6,0)</f>
        <v>66.666666666666671</v>
      </c>
      <c r="G97" s="7">
        <f>IFERROR(100*_xlfn.IFNA(VLOOKUP($B97,[1]KviZDarije4!$A$1:$K$1000, 7, 0), 0)/'[1]TOP SCORES'!E$6,0)</f>
        <v>0</v>
      </c>
      <c r="H97" s="7">
        <f>IFERROR(100*_xlfn.IFNA(VLOOKUP($B97,[1]KviZDarije5!$A$1:$K$1000, 7, 0), 0)/'[1]TOP SCORES'!F$6,0)</f>
        <v>0</v>
      </c>
      <c r="I97" s="7">
        <f>IFERROR(100*_xlfn.IFNA(VLOOKUP($B97,[1]KviZDarije6!$A$1:$K$1000, 7, 0), 0)/'[1]TOP SCORES'!G$6,0)</f>
        <v>0</v>
      </c>
      <c r="J97" s="7">
        <f>IFERROR(100*_xlfn.IFNA(VLOOKUP($B97,[1]KviZDarije7!$A$1:$K$1000, 7, 0), 0)/'[1]TOP SCORES'!H$6,0)</f>
        <v>0</v>
      </c>
      <c r="K97" s="7">
        <f>IFERROR(100*_xlfn.IFNA(VLOOKUP($B97,[1]KviZDarije8!$A$1:$K$1000, 7, 0), 0)/'[1]TOP SCORES'!I$6,0)</f>
        <v>0</v>
      </c>
    </row>
    <row r="98" spans="1:11" ht="15.75" x14ac:dyDescent="0.25">
      <c r="A98" s="1">
        <f t="shared" ca="1" si="1"/>
        <v>82</v>
      </c>
      <c r="B98" s="10" t="s">
        <v>81</v>
      </c>
      <c r="C98" s="6" cm="1">
        <f t="array" aca="1" ref="C98" ca="1">SUM(LARGE(D98:M98,ROW(INDIRECT("1:7"))))</f>
        <v>231.77655677655679</v>
      </c>
      <c r="D98" s="7">
        <f>IFERROR(100*_xlfn.IFNA(VLOOKUP($B98,[1]KviZDarije1!$A$1:$K$1000, 7, 0), 0)/'[1]TOP SCORES'!B$6,0)</f>
        <v>0</v>
      </c>
      <c r="E98" s="7">
        <f>IFERROR(100*_xlfn.IFNA(VLOOKUP($B98,[1]KviZDarije2!$A$1:$K$1000, 7, 0), 0)/'[1]TOP SCORES'!C$6,0)</f>
        <v>61.53846153846154</v>
      </c>
      <c r="F98" s="7">
        <f>IFERROR(100*_xlfn.IFNA(VLOOKUP($B98,[1]KviZDarije3!$A$1:$K$1000, 7, 0), 0)/'[1]TOP SCORES'!D$6,0)</f>
        <v>0</v>
      </c>
      <c r="G98" s="7">
        <f>IFERROR(100*_xlfn.IFNA(VLOOKUP($B98,[1]KviZDarije4!$A$1:$K$1000, 7, 0), 0)/'[1]TOP SCORES'!E$6,0)</f>
        <v>33.333333333333336</v>
      </c>
      <c r="H98" s="7">
        <f>IFERROR(100*_xlfn.IFNA(VLOOKUP($B98,[1]KviZDarije5!$A$1:$K$1000, 7, 0), 0)/'[1]TOP SCORES'!F$6,0)</f>
        <v>50</v>
      </c>
      <c r="I98" s="7">
        <f>IFERROR(100*_xlfn.IFNA(VLOOKUP($B98,[1]KviZDarije6!$A$1:$K$1000, 7, 0), 0)/'[1]TOP SCORES'!G$6,0)</f>
        <v>0</v>
      </c>
      <c r="J98" s="7">
        <f>IFERROR(100*_xlfn.IFNA(VLOOKUP($B98,[1]KviZDarije7!$A$1:$K$1000, 7, 0), 0)/'[1]TOP SCORES'!H$6,0)</f>
        <v>8.3333333333333339</v>
      </c>
      <c r="K98" s="7">
        <f>IFERROR(100*_xlfn.IFNA(VLOOKUP($B98,[1]KviZDarije8!$A$1:$K$1000, 7, 0), 0)/'[1]TOP SCORES'!I$6,0)</f>
        <v>78.571428571428569</v>
      </c>
    </row>
    <row r="99" spans="1:11" ht="15.75" x14ac:dyDescent="0.25">
      <c r="A99" s="1">
        <f t="shared" ca="1" si="1"/>
        <v>90</v>
      </c>
      <c r="B99" s="10" t="s">
        <v>104</v>
      </c>
      <c r="C99" s="6" cm="1">
        <f t="array" aca="1" ref="C99" ca="1">SUM(LARGE(D99:M99,ROW(INDIRECT("1:7"))))</f>
        <v>192.76556776556777</v>
      </c>
      <c r="D99" s="7">
        <f>IFERROR(100*_xlfn.IFNA(VLOOKUP($B99,[1]KviZDarije1!$A$1:$K$1000, 7, 0), 0)/'[1]TOP SCORES'!B$6,0)</f>
        <v>15.384615384615385</v>
      </c>
      <c r="E99" s="7">
        <f>IFERROR(100*_xlfn.IFNA(VLOOKUP($B99,[1]KviZDarije2!$A$1:$K$1000, 7, 0), 0)/'[1]TOP SCORES'!C$6,0)</f>
        <v>0</v>
      </c>
      <c r="F99" s="7">
        <f>IFERROR(100*_xlfn.IFNA(VLOOKUP($B99,[1]KviZDarije3!$A$1:$K$1000, 7, 0), 0)/'[1]TOP SCORES'!D$6,0)</f>
        <v>0</v>
      </c>
      <c r="G99" s="7">
        <f>IFERROR(100*_xlfn.IFNA(VLOOKUP($B99,[1]KviZDarije4!$A$1:$K$1000, 7, 0), 0)/'[1]TOP SCORES'!E$6,0)</f>
        <v>0</v>
      </c>
      <c r="H99" s="7">
        <f>IFERROR(100*_xlfn.IFNA(VLOOKUP($B99,[1]KviZDarije5!$A$1:$K$1000, 7, 0), 0)/'[1]TOP SCORES'!F$6,0)</f>
        <v>28.571428571428573</v>
      </c>
      <c r="I99" s="7">
        <f>IFERROR(100*_xlfn.IFNA(VLOOKUP($B99,[1]KviZDarije6!$A$1:$K$1000, 7, 0), 0)/'[1]TOP SCORES'!G$6,0)</f>
        <v>64.285714285714292</v>
      </c>
      <c r="J99" s="7">
        <f>IFERROR(100*_xlfn.IFNA(VLOOKUP($B99,[1]KviZDarije7!$A$1:$K$1000, 7, 0), 0)/'[1]TOP SCORES'!H$6,0)</f>
        <v>41.666666666666664</v>
      </c>
      <c r="K99" s="7">
        <f>IFERROR(100*_xlfn.IFNA(VLOOKUP($B99,[1]KviZDarije8!$A$1:$K$1000, 7, 0), 0)/'[1]TOP SCORES'!I$6,0)</f>
        <v>42.857142857142854</v>
      </c>
    </row>
    <row r="100" spans="1:11" ht="15.75" x14ac:dyDescent="0.25">
      <c r="A100" s="1">
        <f t="shared" ca="1" si="1"/>
        <v>88</v>
      </c>
      <c r="B100" s="11" t="s">
        <v>106</v>
      </c>
      <c r="C100" s="6" cm="1">
        <f t="array" aca="1" ref="C100" ca="1">SUM(LARGE(D100:M100,ROW(INDIRECT("1:7"))))</f>
        <v>199.81684981684984</v>
      </c>
      <c r="D100" s="7">
        <f>IFERROR(100*_xlfn.IFNA(VLOOKUP($B100,[1]KviZDarije1!$A$1:$K$1000, 7, 0), 0)/'[1]TOP SCORES'!B$6,0)</f>
        <v>30.76923076923077</v>
      </c>
      <c r="E100" s="7">
        <f>IFERROR(100*_xlfn.IFNA(VLOOKUP($B100,[1]KviZDarije2!$A$1:$K$1000, 7, 0), 0)/'[1]TOP SCORES'!C$6,0)</f>
        <v>0</v>
      </c>
      <c r="F100" s="7">
        <f>IFERROR(100*_xlfn.IFNA(VLOOKUP($B100,[1]KviZDarije3!$A$1:$K$1000, 7, 0), 0)/'[1]TOP SCORES'!D$6,0)</f>
        <v>0</v>
      </c>
      <c r="G100" s="7">
        <f>IFERROR(100*_xlfn.IFNA(VLOOKUP($B100,[1]KviZDarije4!$A$1:$K$1000, 7, 0), 0)/'[1]TOP SCORES'!E$6,0)</f>
        <v>33.333333333333336</v>
      </c>
      <c r="H100" s="7">
        <f>IFERROR(100*_xlfn.IFNA(VLOOKUP($B100,[1]KviZDarije5!$A$1:$K$1000, 7, 0), 0)/'[1]TOP SCORES'!F$6,0)</f>
        <v>7.1428571428571432</v>
      </c>
      <c r="I100" s="7">
        <f>IFERROR(100*_xlfn.IFNA(VLOOKUP($B100,[1]KviZDarije6!$A$1:$K$1000, 7, 0), 0)/'[1]TOP SCORES'!G$6,0)</f>
        <v>28.571428571428573</v>
      </c>
      <c r="J100" s="7">
        <f>IFERROR(100*_xlfn.IFNA(VLOOKUP($B100,[1]KviZDarije7!$A$1:$K$1000, 7, 0), 0)/'[1]TOP SCORES'!H$6,0)</f>
        <v>50</v>
      </c>
      <c r="K100" s="7">
        <f>IFERROR(100*_xlfn.IFNA(VLOOKUP($B100,[1]KviZDarije8!$A$1:$K$1000, 7, 0), 0)/'[1]TOP SCORES'!I$6,0)</f>
        <v>50</v>
      </c>
    </row>
    <row r="101" spans="1:11" ht="15.75" x14ac:dyDescent="0.25">
      <c r="A101" s="1">
        <f t="shared" ca="1" si="1"/>
        <v>92</v>
      </c>
      <c r="B101" s="11" t="s">
        <v>97</v>
      </c>
      <c r="C101" s="6" cm="1">
        <f t="array" aca="1" ref="C101" ca="1">SUM(LARGE(D101:M101,ROW(INDIRECT("1:7"))))</f>
        <v>189.52380952380952</v>
      </c>
      <c r="D101" s="7">
        <f>IFERROR(100*_xlfn.IFNA(VLOOKUP($B101,[1]KviZDarije1!$A$1:$K$1000, 7, 0), 0)/'[1]TOP SCORES'!B$6,0)</f>
        <v>0</v>
      </c>
      <c r="E101" s="7">
        <f>IFERROR(100*_xlfn.IFNA(VLOOKUP($B101,[1]KviZDarije2!$A$1:$K$1000, 7, 0), 0)/'[1]TOP SCORES'!C$6,0)</f>
        <v>0</v>
      </c>
      <c r="F101" s="7">
        <f>IFERROR(100*_xlfn.IFNA(VLOOKUP($B101,[1]KviZDarije3!$A$1:$K$1000, 7, 0), 0)/'[1]TOP SCORES'!D$6,0)</f>
        <v>46.666666666666664</v>
      </c>
      <c r="G101" s="7">
        <f>IFERROR(100*_xlfn.IFNA(VLOOKUP($B101,[1]KviZDarije4!$A$1:$K$1000, 7, 0), 0)/'[1]TOP SCORES'!E$6,0)</f>
        <v>0</v>
      </c>
      <c r="H101" s="7">
        <f>IFERROR(100*_xlfn.IFNA(VLOOKUP($B101,[1]KviZDarije5!$A$1:$K$1000, 7, 0), 0)/'[1]TOP SCORES'!F$6,0)</f>
        <v>14.285714285714286</v>
      </c>
      <c r="I101" s="7">
        <f>IFERROR(100*_xlfn.IFNA(VLOOKUP($B101,[1]KviZDarije6!$A$1:$K$1000, 7, 0), 0)/'[1]TOP SCORES'!G$6,0)</f>
        <v>35.714285714285715</v>
      </c>
      <c r="J101" s="7">
        <f>IFERROR(100*_xlfn.IFNA(VLOOKUP($B101,[1]KviZDarije7!$A$1:$K$1000, 7, 0), 0)/'[1]TOP SCORES'!H$6,0)</f>
        <v>50</v>
      </c>
      <c r="K101" s="7">
        <f>IFERROR(100*_xlfn.IFNA(VLOOKUP($B101,[1]KviZDarije8!$A$1:$K$1000, 7, 0), 0)/'[1]TOP SCORES'!I$6,0)</f>
        <v>42.857142857142854</v>
      </c>
    </row>
    <row r="102" spans="1:11" ht="15.75" x14ac:dyDescent="0.25">
      <c r="A102" s="1">
        <f t="shared" ca="1" si="1"/>
        <v>105</v>
      </c>
      <c r="B102" s="11" t="s">
        <v>124</v>
      </c>
      <c r="C102" s="6" cm="1">
        <f t="array" aca="1" ref="C102" ca="1">SUM(LARGE(D102:M102,ROW(INDIRECT("1:7"))))</f>
        <v>146.1904761904762</v>
      </c>
      <c r="D102" s="7">
        <f>IFERROR(100*_xlfn.IFNA(VLOOKUP($B102,[1]KviZDarije1!$A$1:$K$1000, 7, 0), 0)/'[1]TOP SCORES'!B$6,0)</f>
        <v>0</v>
      </c>
      <c r="E102" s="7">
        <f>IFERROR(100*_xlfn.IFNA(VLOOKUP($B102,[1]KviZDarije2!$A$1:$K$1000, 7, 0), 0)/'[1]TOP SCORES'!C$6,0)</f>
        <v>0</v>
      </c>
      <c r="F102" s="7">
        <f>IFERROR(100*_xlfn.IFNA(VLOOKUP($B102,[1]KviZDarije3!$A$1:$K$1000, 7, 0), 0)/'[1]TOP SCORES'!D$6,0)</f>
        <v>40</v>
      </c>
      <c r="G102" s="7">
        <f>IFERROR(100*_xlfn.IFNA(VLOOKUP($B102,[1]KviZDarije4!$A$1:$K$1000, 7, 0), 0)/'[1]TOP SCORES'!E$6,0)</f>
        <v>13.333333333333334</v>
      </c>
      <c r="H102" s="7">
        <f>IFERROR(100*_xlfn.IFNA(VLOOKUP($B102,[1]KviZDarije5!$A$1:$K$1000, 7, 0), 0)/'[1]TOP SCORES'!F$6,0)</f>
        <v>21.428571428571427</v>
      </c>
      <c r="I102" s="7">
        <f>IFERROR(100*_xlfn.IFNA(VLOOKUP($B102,[1]KviZDarije6!$A$1:$K$1000, 7, 0), 0)/'[1]TOP SCORES'!G$6,0)</f>
        <v>21.428571428571427</v>
      </c>
      <c r="J102" s="7">
        <f>IFERROR(100*_xlfn.IFNA(VLOOKUP($B102,[1]KviZDarije7!$A$1:$K$1000, 7, 0), 0)/'[1]TOP SCORES'!H$6,0)</f>
        <v>50</v>
      </c>
      <c r="K102" s="7">
        <f>IFERROR(100*_xlfn.IFNA(VLOOKUP($B102,[1]KviZDarije8!$A$1:$K$1000, 7, 0), 0)/'[1]TOP SCORES'!I$6,0)</f>
        <v>0</v>
      </c>
    </row>
    <row r="103" spans="1:11" ht="15.75" x14ac:dyDescent="0.25">
      <c r="A103" s="1">
        <f t="shared" ca="1" si="1"/>
        <v>106</v>
      </c>
      <c r="B103" s="11" t="s">
        <v>127</v>
      </c>
      <c r="C103" s="6" cm="1">
        <f t="array" aca="1" ref="C103" ca="1">SUM(LARGE(D103:M103,ROW(INDIRECT("1:7"))))</f>
        <v>145.64102564102564</v>
      </c>
      <c r="D103" s="7">
        <f>IFERROR(100*_xlfn.IFNA(VLOOKUP($B103,[1]KviZDarije1!$A$1:$K$1000, 7, 0), 0)/'[1]TOP SCORES'!B$6,0)</f>
        <v>0</v>
      </c>
      <c r="E103" s="7">
        <f>IFERROR(100*_xlfn.IFNA(VLOOKUP($B103,[1]KviZDarije2!$A$1:$K$1000, 7, 0), 0)/'[1]TOP SCORES'!C$6,0)</f>
        <v>92.307692307692307</v>
      </c>
      <c r="F103" s="7">
        <f>IFERROR(100*_xlfn.IFNA(VLOOKUP($B103,[1]KviZDarije3!$A$1:$K$1000, 7, 0), 0)/'[1]TOP SCORES'!D$6,0)</f>
        <v>0</v>
      </c>
      <c r="G103" s="7">
        <f>IFERROR(100*_xlfn.IFNA(VLOOKUP($B103,[1]KviZDarije4!$A$1:$K$1000, 7, 0), 0)/'[1]TOP SCORES'!E$6,0)</f>
        <v>53.333333333333336</v>
      </c>
      <c r="H103" s="7">
        <f>IFERROR(100*_xlfn.IFNA(VLOOKUP($B103,[1]KviZDarije5!$A$1:$K$1000, 7, 0), 0)/'[1]TOP SCORES'!F$6,0)</f>
        <v>0</v>
      </c>
      <c r="I103" s="7">
        <f>IFERROR(100*_xlfn.IFNA(VLOOKUP($B103,[1]KviZDarije6!$A$1:$K$1000, 7, 0), 0)/'[1]TOP SCORES'!G$6,0)</f>
        <v>0</v>
      </c>
      <c r="J103" s="7">
        <f>IFERROR(100*_xlfn.IFNA(VLOOKUP($B103,[1]KviZDarije7!$A$1:$K$1000, 7, 0), 0)/'[1]TOP SCORES'!H$6,0)</f>
        <v>0</v>
      </c>
      <c r="K103" s="7">
        <f>IFERROR(100*_xlfn.IFNA(VLOOKUP($B103,[1]KviZDarije8!$A$1:$K$1000, 7, 0), 0)/'[1]TOP SCORES'!I$6,0)</f>
        <v>0</v>
      </c>
    </row>
    <row r="104" spans="1:11" ht="15.75" x14ac:dyDescent="0.25">
      <c r="A104" s="1">
        <f t="shared" ca="1" si="1"/>
        <v>108</v>
      </c>
      <c r="B104" s="11" t="s">
        <v>112</v>
      </c>
      <c r="C104" s="6" cm="1">
        <f t="array" aca="1" ref="C104" ca="1">SUM(LARGE(D104:M104,ROW(INDIRECT("1:7"))))</f>
        <v>135.2014652014652</v>
      </c>
      <c r="D104" s="7">
        <f>IFERROR(100*_xlfn.IFNA(VLOOKUP($B104,[1]KviZDarije1!$A$1:$K$1000, 7, 0), 0)/'[1]TOP SCORES'!B$6,0)</f>
        <v>0</v>
      </c>
      <c r="E104" s="7">
        <f>IFERROR(100*_xlfn.IFNA(VLOOKUP($B104,[1]KviZDarije2!$A$1:$K$1000, 7, 0), 0)/'[1]TOP SCORES'!C$6,0)</f>
        <v>46.153846153846153</v>
      </c>
      <c r="F104" s="7">
        <f>IFERROR(100*_xlfn.IFNA(VLOOKUP($B104,[1]KviZDarije3!$A$1:$K$1000, 7, 0), 0)/'[1]TOP SCORES'!D$6,0)</f>
        <v>0</v>
      </c>
      <c r="G104" s="7">
        <f>IFERROR(100*_xlfn.IFNA(VLOOKUP($B104,[1]KviZDarije4!$A$1:$K$1000, 7, 0), 0)/'[1]TOP SCORES'!E$6,0)</f>
        <v>53.333333333333336</v>
      </c>
      <c r="H104" s="7">
        <f>IFERROR(100*_xlfn.IFNA(VLOOKUP($B104,[1]KviZDarije5!$A$1:$K$1000, 7, 0), 0)/'[1]TOP SCORES'!F$6,0)</f>
        <v>35.714285714285715</v>
      </c>
      <c r="I104" s="7">
        <f>IFERROR(100*_xlfn.IFNA(VLOOKUP($B104,[1]KviZDarije6!$A$1:$K$1000, 7, 0), 0)/'[1]TOP SCORES'!G$6,0)</f>
        <v>0</v>
      </c>
      <c r="J104" s="7">
        <f>IFERROR(100*_xlfn.IFNA(VLOOKUP($B104,[1]KviZDarije7!$A$1:$K$1000, 7, 0), 0)/'[1]TOP SCORES'!H$6,0)</f>
        <v>0</v>
      </c>
      <c r="K104" s="7">
        <f>IFERROR(100*_xlfn.IFNA(VLOOKUP($B104,[1]KviZDarije8!$A$1:$K$1000, 7, 0), 0)/'[1]TOP SCORES'!I$6,0)</f>
        <v>0</v>
      </c>
    </row>
    <row r="105" spans="1:11" ht="15.75" x14ac:dyDescent="0.25">
      <c r="A105" s="1">
        <f t="shared" ca="1" si="1"/>
        <v>109</v>
      </c>
      <c r="B105" s="10" t="s">
        <v>100</v>
      </c>
      <c r="C105" s="6" cm="1">
        <f t="array" aca="1" ref="C105" ca="1">SUM(LARGE(D105:M105,ROW(INDIRECT("1:7"))))</f>
        <v>134.17582417582418</v>
      </c>
      <c r="D105" s="7">
        <f>IFERROR(100*_xlfn.IFNA(VLOOKUP($B105,[1]KviZDarije1!$A$1:$K$1000, 7, 0), 0)/'[1]TOP SCORES'!B$6,0)</f>
        <v>0</v>
      </c>
      <c r="E105" s="7">
        <f>IFERROR(100*_xlfn.IFNA(VLOOKUP($B105,[1]KviZDarije2!$A$1:$K$1000, 7, 0), 0)/'[1]TOP SCORES'!C$6,0)</f>
        <v>38.46153846153846</v>
      </c>
      <c r="F105" s="7">
        <f>IFERROR(100*_xlfn.IFNA(VLOOKUP($B105,[1]KviZDarije3!$A$1:$K$1000, 7, 0), 0)/'[1]TOP SCORES'!D$6,0)</f>
        <v>33.333333333333336</v>
      </c>
      <c r="G105" s="7">
        <f>IFERROR(100*_xlfn.IFNA(VLOOKUP($B105,[1]KviZDarije4!$A$1:$K$1000, 7, 0), 0)/'[1]TOP SCORES'!E$6,0)</f>
        <v>26.666666666666668</v>
      </c>
      <c r="H105" s="7">
        <f>IFERROR(100*_xlfn.IFNA(VLOOKUP($B105,[1]KviZDarije5!$A$1:$K$1000, 7, 0), 0)/'[1]TOP SCORES'!F$6,0)</f>
        <v>21.428571428571427</v>
      </c>
      <c r="I105" s="7">
        <f>IFERROR(100*_xlfn.IFNA(VLOOKUP($B105,[1]KviZDarije6!$A$1:$K$1000, 7, 0), 0)/'[1]TOP SCORES'!G$6,0)</f>
        <v>14.285714285714286</v>
      </c>
      <c r="J105" s="7">
        <f>IFERROR(100*_xlfn.IFNA(VLOOKUP($B105,[1]KviZDarije7!$A$1:$K$1000, 7, 0), 0)/'[1]TOP SCORES'!H$6,0)</f>
        <v>0</v>
      </c>
      <c r="K105" s="7">
        <f>IFERROR(100*_xlfn.IFNA(VLOOKUP($B105,[1]KviZDarije8!$A$1:$K$1000, 7, 0), 0)/'[1]TOP SCORES'!I$6,0)</f>
        <v>0</v>
      </c>
    </row>
    <row r="106" spans="1:11" ht="15.75" x14ac:dyDescent="0.25">
      <c r="A106" s="1">
        <f t="shared" ca="1" si="1"/>
        <v>110</v>
      </c>
      <c r="B106" s="11" t="s">
        <v>117</v>
      </c>
      <c r="C106" s="6" cm="1">
        <f t="array" aca="1" ref="C106" ca="1">SUM(LARGE(D106:M106,ROW(INDIRECT("1:7"))))</f>
        <v>131.61172161172161</v>
      </c>
      <c r="D106" s="7">
        <f>IFERROR(100*_xlfn.IFNA(VLOOKUP($B106,[1]KviZDarije1!$A$1:$K$1000, 7, 0), 0)/'[1]TOP SCORES'!B$6,0)</f>
        <v>30.76923076923077</v>
      </c>
      <c r="E106" s="7">
        <f>IFERROR(100*_xlfn.IFNA(VLOOKUP($B106,[1]KviZDarije2!$A$1:$K$1000, 7, 0), 0)/'[1]TOP SCORES'!C$6,0)</f>
        <v>38.46153846153846</v>
      </c>
      <c r="F106" s="7">
        <f>IFERROR(100*_xlfn.IFNA(VLOOKUP($B106,[1]KviZDarije3!$A$1:$K$1000, 7, 0), 0)/'[1]TOP SCORES'!D$6,0)</f>
        <v>0</v>
      </c>
      <c r="G106" s="7">
        <f>IFERROR(100*_xlfn.IFNA(VLOOKUP($B106,[1]KviZDarije4!$A$1:$K$1000, 7, 0), 0)/'[1]TOP SCORES'!E$6,0)</f>
        <v>26.666666666666668</v>
      </c>
      <c r="H106" s="7">
        <f>IFERROR(100*_xlfn.IFNA(VLOOKUP($B106,[1]KviZDarije5!$A$1:$K$1000, 7, 0), 0)/'[1]TOP SCORES'!F$6,0)</f>
        <v>35.714285714285715</v>
      </c>
      <c r="I106" s="7">
        <f>IFERROR(100*_xlfn.IFNA(VLOOKUP($B106,[1]KviZDarije6!$A$1:$K$1000, 7, 0), 0)/'[1]TOP SCORES'!G$6,0)</f>
        <v>0</v>
      </c>
      <c r="J106" s="7">
        <f>IFERROR(100*_xlfn.IFNA(VLOOKUP($B106,[1]KviZDarije7!$A$1:$K$1000, 7, 0), 0)/'[1]TOP SCORES'!H$6,0)</f>
        <v>0</v>
      </c>
      <c r="K106" s="7">
        <f>IFERROR(100*_xlfn.IFNA(VLOOKUP($B106,[1]KviZDarije8!$A$1:$K$1000, 7, 0), 0)/'[1]TOP SCORES'!I$6,0)</f>
        <v>0</v>
      </c>
    </row>
    <row r="107" spans="1:11" ht="15.75" x14ac:dyDescent="0.25">
      <c r="A107" s="1">
        <f t="shared" ca="1" si="1"/>
        <v>103</v>
      </c>
      <c r="B107" s="11" t="s">
        <v>92</v>
      </c>
      <c r="C107" s="6" cm="1">
        <f t="array" aca="1" ref="C107" ca="1">SUM(LARGE(D107:M107,ROW(INDIRECT("1:7"))))</f>
        <v>148.84615384615384</v>
      </c>
      <c r="D107" s="7">
        <f>IFERROR(100*_xlfn.IFNA(VLOOKUP($B107,[1]KviZDarije1!$A$1:$K$1000, 7, 0), 0)/'[1]TOP SCORES'!B$6,0)</f>
        <v>15.384615384615385</v>
      </c>
      <c r="E107" s="7">
        <f>IFERROR(100*_xlfn.IFNA(VLOOKUP($B107,[1]KviZDarije2!$A$1:$K$1000, 7, 0), 0)/'[1]TOP SCORES'!C$6,0)</f>
        <v>38.46153846153846</v>
      </c>
      <c r="F107" s="7">
        <f>IFERROR(100*_xlfn.IFNA(VLOOKUP($B107,[1]KviZDarije3!$A$1:$K$1000, 7, 0), 0)/'[1]TOP SCORES'!D$6,0)</f>
        <v>20</v>
      </c>
      <c r="G107" s="7">
        <f>IFERROR(100*_xlfn.IFNA(VLOOKUP($B107,[1]KviZDarije4!$A$1:$K$1000, 7, 0), 0)/'[1]TOP SCORES'!E$6,0)</f>
        <v>0</v>
      </c>
      <c r="H107" s="7">
        <f>IFERROR(100*_xlfn.IFNA(VLOOKUP($B107,[1]KviZDarije5!$A$1:$K$1000, 7, 0), 0)/'[1]TOP SCORES'!F$6,0)</f>
        <v>7.1428571428571432</v>
      </c>
      <c r="I107" s="7">
        <f>IFERROR(100*_xlfn.IFNA(VLOOKUP($B107,[1]KviZDarije6!$A$1:$K$1000, 7, 0), 0)/'[1]TOP SCORES'!G$6,0)</f>
        <v>21.428571428571427</v>
      </c>
      <c r="J107" s="7">
        <f>IFERROR(100*_xlfn.IFNA(VLOOKUP($B107,[1]KviZDarije7!$A$1:$K$1000, 7, 0), 0)/'[1]TOP SCORES'!H$6,0)</f>
        <v>25</v>
      </c>
      <c r="K107" s="7">
        <f>IFERROR(100*_xlfn.IFNA(VLOOKUP($B107,[1]KviZDarije8!$A$1:$K$1000, 7, 0), 0)/'[1]TOP SCORES'!I$6,0)</f>
        <v>21.428571428571427</v>
      </c>
    </row>
    <row r="108" spans="1:11" ht="15.75" x14ac:dyDescent="0.25">
      <c r="A108" s="1">
        <f t="shared" ca="1" si="1"/>
        <v>102</v>
      </c>
      <c r="B108" s="11" t="s">
        <v>103</v>
      </c>
      <c r="C108" s="6" cm="1">
        <f t="array" aca="1" ref="C108" ca="1">SUM(LARGE(D108:M108,ROW(INDIRECT("1:7"))))</f>
        <v>153.22344322344321</v>
      </c>
      <c r="D108" s="7">
        <f>IFERROR(100*_xlfn.IFNA(VLOOKUP($B108,[1]KviZDarije1!$A$1:$K$1000, 7, 0), 0)/'[1]TOP SCORES'!B$6,0)</f>
        <v>0</v>
      </c>
      <c r="E108" s="7">
        <f>IFERROR(100*_xlfn.IFNA(VLOOKUP($B108,[1]KviZDarije2!$A$1:$K$1000, 7, 0), 0)/'[1]TOP SCORES'!C$6,0)</f>
        <v>38.46153846153846</v>
      </c>
      <c r="F108" s="7">
        <f>IFERROR(100*_xlfn.IFNA(VLOOKUP($B108,[1]KviZDarije3!$A$1:$K$1000, 7, 0), 0)/'[1]TOP SCORES'!D$6,0)</f>
        <v>0</v>
      </c>
      <c r="G108" s="7">
        <f>IFERROR(100*_xlfn.IFNA(VLOOKUP($B108,[1]KviZDarije4!$A$1:$K$1000, 7, 0), 0)/'[1]TOP SCORES'!E$6,0)</f>
        <v>26.666666666666668</v>
      </c>
      <c r="H108" s="7">
        <f>IFERROR(100*_xlfn.IFNA(VLOOKUP($B108,[1]KviZDarije5!$A$1:$K$1000, 7, 0), 0)/'[1]TOP SCORES'!F$6,0)</f>
        <v>0</v>
      </c>
      <c r="I108" s="7">
        <f>IFERROR(100*_xlfn.IFNA(VLOOKUP($B108,[1]KviZDarije6!$A$1:$K$1000, 7, 0), 0)/'[1]TOP SCORES'!G$6,0)</f>
        <v>35.714285714285715</v>
      </c>
      <c r="J108" s="7">
        <f>IFERROR(100*_xlfn.IFNA(VLOOKUP($B108,[1]KviZDarije7!$A$1:$K$1000, 7, 0), 0)/'[1]TOP SCORES'!H$6,0)</f>
        <v>16.666666666666668</v>
      </c>
      <c r="K108" s="7">
        <f>IFERROR(100*_xlfn.IFNA(VLOOKUP($B108,[1]KviZDarije8!$A$1:$K$1000, 7, 0), 0)/'[1]TOP SCORES'!I$6,0)</f>
        <v>35.714285714285715</v>
      </c>
    </row>
    <row r="109" spans="1:11" ht="15.75" x14ac:dyDescent="0.25">
      <c r="A109" s="1">
        <f t="shared" ca="1" si="1"/>
        <v>114</v>
      </c>
      <c r="B109" s="11" t="s">
        <v>121</v>
      </c>
      <c r="C109" s="6" cm="1">
        <f t="array" aca="1" ref="C109" ca="1">SUM(LARGE(D109:M109,ROW(INDIRECT("1:7"))))</f>
        <v>117.03296703296704</v>
      </c>
      <c r="D109" s="7">
        <f>IFERROR(100*_xlfn.IFNA(VLOOKUP($B109,[1]KviZDarije1!$A$1:$K$1000, 7, 0), 0)/'[1]TOP SCORES'!B$6,0)</f>
        <v>38.46153846153846</v>
      </c>
      <c r="E109" s="7">
        <f>IFERROR(100*_xlfn.IFNA(VLOOKUP($B109,[1]KviZDarije2!$A$1:$K$1000, 7, 0), 0)/'[1]TOP SCORES'!C$6,0)</f>
        <v>0</v>
      </c>
      <c r="F109" s="7">
        <f>IFERROR(100*_xlfn.IFNA(VLOOKUP($B109,[1]KviZDarije3!$A$1:$K$1000, 7, 0), 0)/'[1]TOP SCORES'!D$6,0)</f>
        <v>0</v>
      </c>
      <c r="G109" s="7">
        <f>IFERROR(100*_xlfn.IFNA(VLOOKUP($B109,[1]KviZDarije4!$A$1:$K$1000, 7, 0), 0)/'[1]TOP SCORES'!E$6,0)</f>
        <v>0</v>
      </c>
      <c r="H109" s="7">
        <f>IFERROR(100*_xlfn.IFNA(VLOOKUP($B109,[1]KviZDarije5!$A$1:$K$1000, 7, 0), 0)/'[1]TOP SCORES'!F$6,0)</f>
        <v>35.714285714285715</v>
      </c>
      <c r="I109" s="7">
        <f>IFERROR(100*_xlfn.IFNA(VLOOKUP($B109,[1]KviZDarije6!$A$1:$K$1000, 7, 0), 0)/'[1]TOP SCORES'!G$6,0)</f>
        <v>42.857142857142854</v>
      </c>
      <c r="J109" s="7">
        <f>IFERROR(100*_xlfn.IFNA(VLOOKUP($B109,[1]KviZDarije7!$A$1:$K$1000, 7, 0), 0)/'[1]TOP SCORES'!H$6,0)</f>
        <v>0</v>
      </c>
      <c r="K109" s="7">
        <f>IFERROR(100*_xlfn.IFNA(VLOOKUP($B109,[1]KviZDarije8!$A$1:$K$1000, 7, 0), 0)/'[1]TOP SCORES'!I$6,0)</f>
        <v>0</v>
      </c>
    </row>
    <row r="110" spans="1:11" ht="15.75" x14ac:dyDescent="0.25">
      <c r="A110" s="1">
        <f t="shared" ca="1" si="1"/>
        <v>116</v>
      </c>
      <c r="B110" s="11" t="s">
        <v>123</v>
      </c>
      <c r="C110" s="6" cm="1">
        <f t="array" aca="1" ref="C110" ca="1">SUM(LARGE(D110:M110,ROW(INDIRECT("1:7"))))</f>
        <v>112.67399267399267</v>
      </c>
      <c r="D110" s="7">
        <f>IFERROR(100*_xlfn.IFNA(VLOOKUP($B110,[1]KviZDarije1!$A$1:$K$1000, 7, 0), 0)/'[1]TOP SCORES'!B$6,0)</f>
        <v>30.76923076923077</v>
      </c>
      <c r="E110" s="7">
        <f>IFERROR(100*_xlfn.IFNA(VLOOKUP($B110,[1]KviZDarije2!$A$1:$K$1000, 7, 0), 0)/'[1]TOP SCORES'!C$6,0)</f>
        <v>0</v>
      </c>
      <c r="F110" s="7">
        <f>IFERROR(100*_xlfn.IFNA(VLOOKUP($B110,[1]KviZDarije3!$A$1:$K$1000, 7, 0), 0)/'[1]TOP SCORES'!D$6,0)</f>
        <v>53.333333333333336</v>
      </c>
      <c r="G110" s="7">
        <f>IFERROR(100*_xlfn.IFNA(VLOOKUP($B110,[1]KviZDarije4!$A$1:$K$1000, 7, 0), 0)/'[1]TOP SCORES'!E$6,0)</f>
        <v>0</v>
      </c>
      <c r="H110" s="7">
        <f>IFERROR(100*_xlfn.IFNA(VLOOKUP($B110,[1]KviZDarije5!$A$1:$K$1000, 7, 0), 0)/'[1]TOP SCORES'!F$6,0)</f>
        <v>28.571428571428573</v>
      </c>
      <c r="I110" s="7">
        <f>IFERROR(100*_xlfn.IFNA(VLOOKUP($B110,[1]KviZDarije6!$A$1:$K$1000, 7, 0), 0)/'[1]TOP SCORES'!G$6,0)</f>
        <v>0</v>
      </c>
      <c r="J110" s="7">
        <f>IFERROR(100*_xlfn.IFNA(VLOOKUP($B110,[1]KviZDarije7!$A$1:$K$1000, 7, 0), 0)/'[1]TOP SCORES'!H$6,0)</f>
        <v>0</v>
      </c>
      <c r="K110" s="7">
        <f>IFERROR(100*_xlfn.IFNA(VLOOKUP($B110,[1]KviZDarije8!$A$1:$K$1000, 7, 0), 0)/'[1]TOP SCORES'!I$6,0)</f>
        <v>0</v>
      </c>
    </row>
    <row r="111" spans="1:11" ht="15.75" x14ac:dyDescent="0.25">
      <c r="A111" s="1">
        <f t="shared" ca="1" si="1"/>
        <v>100</v>
      </c>
      <c r="B111" s="10" t="s">
        <v>108</v>
      </c>
      <c r="C111" s="6" cm="1">
        <f t="array" aca="1" ref="C111" ca="1">SUM(LARGE(D111:M111,ROW(INDIRECT("1:7"))))</f>
        <v>162.08791208791209</v>
      </c>
      <c r="D111" s="7">
        <f>IFERROR(100*_xlfn.IFNA(VLOOKUP($B111,[1]KviZDarije1!$A$1:$K$1000, 7, 0), 0)/'[1]TOP SCORES'!B$6,0)</f>
        <v>0</v>
      </c>
      <c r="E111" s="7">
        <f>IFERROR(100*_xlfn.IFNA(VLOOKUP($B111,[1]KviZDarije2!$A$1:$K$1000, 7, 0), 0)/'[1]TOP SCORES'!C$6,0)</f>
        <v>69.230769230769226</v>
      </c>
      <c r="F111" s="7">
        <f>IFERROR(100*_xlfn.IFNA(VLOOKUP($B111,[1]KviZDarije3!$A$1:$K$1000, 7, 0), 0)/'[1]TOP SCORES'!D$6,0)</f>
        <v>0</v>
      </c>
      <c r="G111" s="7">
        <f>IFERROR(100*_xlfn.IFNA(VLOOKUP($B111,[1]KviZDarije4!$A$1:$K$1000, 7, 0), 0)/'[1]TOP SCORES'!E$6,0)</f>
        <v>0</v>
      </c>
      <c r="H111" s="7">
        <f>IFERROR(100*_xlfn.IFNA(VLOOKUP($B111,[1]KviZDarije5!$A$1:$K$1000, 7, 0), 0)/'[1]TOP SCORES'!F$6,0)</f>
        <v>0</v>
      </c>
      <c r="I111" s="7">
        <f>IFERROR(100*_xlfn.IFNA(VLOOKUP($B111,[1]KviZDarije6!$A$1:$K$1000, 7, 0), 0)/'[1]TOP SCORES'!G$6,0)</f>
        <v>42.857142857142854</v>
      </c>
      <c r="J111" s="7">
        <f>IFERROR(100*_xlfn.IFNA(VLOOKUP($B111,[1]KviZDarije7!$A$1:$K$1000, 7, 0), 0)/'[1]TOP SCORES'!H$6,0)</f>
        <v>0</v>
      </c>
      <c r="K111" s="7">
        <f>IFERROR(100*_xlfn.IFNA(VLOOKUP($B111,[1]KviZDarije8!$A$1:$K$1000, 7, 0), 0)/'[1]TOP SCORES'!I$6,0)</f>
        <v>50</v>
      </c>
    </row>
    <row r="112" spans="1:11" ht="15.75" x14ac:dyDescent="0.25">
      <c r="A112" s="1">
        <f t="shared" ca="1" si="1"/>
        <v>117</v>
      </c>
      <c r="B112" s="10" t="s">
        <v>148</v>
      </c>
      <c r="C112" s="6" cm="1">
        <f t="array" aca="1" ref="C112" ca="1">SUM(LARGE(D112:M112,ROW(INDIRECT("1:7"))))</f>
        <v>100</v>
      </c>
      <c r="D112" s="7">
        <f>IFERROR(100*_xlfn.IFNA(VLOOKUP($B112,[1]KviZDarije1!$A$1:$K$1000, 7, 0), 0)/'[1]TOP SCORES'!B$6,0)</f>
        <v>100</v>
      </c>
      <c r="E112" s="7">
        <f>IFERROR(100*_xlfn.IFNA(VLOOKUP($B112,[1]KviZDarije2!$A$1:$K$1000, 7, 0), 0)/'[1]TOP SCORES'!C$6,0)</f>
        <v>0</v>
      </c>
      <c r="F112" s="7">
        <f>IFERROR(100*_xlfn.IFNA(VLOOKUP($B112,[1]KviZDarije3!$A$1:$K$1000, 7, 0), 0)/'[1]TOP SCORES'!D$6,0)</f>
        <v>0</v>
      </c>
      <c r="G112" s="7">
        <f>IFERROR(100*_xlfn.IFNA(VLOOKUP($B112,[1]KviZDarije4!$A$1:$K$1000, 7, 0), 0)/'[1]TOP SCORES'!E$6,0)</f>
        <v>0</v>
      </c>
      <c r="H112" s="7">
        <f>IFERROR(100*_xlfn.IFNA(VLOOKUP($B112,[1]KviZDarije5!$A$1:$K$1000, 7, 0), 0)/'[1]TOP SCORES'!F$6,0)</f>
        <v>0</v>
      </c>
      <c r="I112" s="7">
        <f>IFERROR(100*_xlfn.IFNA(VLOOKUP($B112,[1]KviZDarije6!$A$1:$K$1000, 7, 0), 0)/'[1]TOP SCORES'!G$6,0)</f>
        <v>0</v>
      </c>
      <c r="J112" s="7">
        <f>IFERROR(100*_xlfn.IFNA(VLOOKUP($B112,[1]KviZDarije7!$A$1:$K$1000, 7, 0), 0)/'[1]TOP SCORES'!H$6,0)</f>
        <v>0</v>
      </c>
      <c r="K112" s="7">
        <f>IFERROR(100*_xlfn.IFNA(VLOOKUP($B112,[1]KviZDarije8!$A$1:$K$1000, 7, 0), 0)/'[1]TOP SCORES'!I$6,0)</f>
        <v>0</v>
      </c>
    </row>
    <row r="113" spans="1:11" ht="15.75" x14ac:dyDescent="0.25">
      <c r="A113" s="1">
        <f t="shared" ca="1" si="1"/>
        <v>118</v>
      </c>
      <c r="B113" s="11" t="s">
        <v>136</v>
      </c>
      <c r="C113" s="6" cm="1">
        <f t="array" aca="1" ref="C113" ca="1">SUM(LARGE(D113:M113,ROW(INDIRECT("1:7"))))</f>
        <v>99.413919413919416</v>
      </c>
      <c r="D113" s="7">
        <f>IFERROR(100*_xlfn.IFNA(VLOOKUP($B113,[1]KviZDarije1!$A$1:$K$1000, 7, 0), 0)/'[1]TOP SCORES'!B$6,0)</f>
        <v>38.46153846153846</v>
      </c>
      <c r="E113" s="7">
        <f>IFERROR(100*_xlfn.IFNA(VLOOKUP($B113,[1]KviZDarije2!$A$1:$K$1000, 7, 0), 0)/'[1]TOP SCORES'!C$6,0)</f>
        <v>0</v>
      </c>
      <c r="F113" s="7">
        <f>IFERROR(100*_xlfn.IFNA(VLOOKUP($B113,[1]KviZDarije3!$A$1:$K$1000, 7, 0), 0)/'[1]TOP SCORES'!D$6,0)</f>
        <v>46.666666666666664</v>
      </c>
      <c r="G113" s="7">
        <f>IFERROR(100*_xlfn.IFNA(VLOOKUP($B113,[1]KviZDarije4!$A$1:$K$1000, 7, 0), 0)/'[1]TOP SCORES'!E$6,0)</f>
        <v>0</v>
      </c>
      <c r="H113" s="7">
        <f>IFERROR(100*_xlfn.IFNA(VLOOKUP($B113,[1]KviZDarije5!$A$1:$K$1000, 7, 0), 0)/'[1]TOP SCORES'!F$6,0)</f>
        <v>14.285714285714286</v>
      </c>
      <c r="I113" s="7">
        <f>IFERROR(100*_xlfn.IFNA(VLOOKUP($B113,[1]KviZDarije6!$A$1:$K$1000, 7, 0), 0)/'[1]TOP SCORES'!G$6,0)</f>
        <v>0</v>
      </c>
      <c r="J113" s="7">
        <f>IFERROR(100*_xlfn.IFNA(VLOOKUP($B113,[1]KviZDarije7!$A$1:$K$1000, 7, 0), 0)/'[1]TOP SCORES'!H$6,0)</f>
        <v>0</v>
      </c>
      <c r="K113" s="7">
        <f>IFERROR(100*_xlfn.IFNA(VLOOKUP($B113,[1]KviZDarije8!$A$1:$K$1000, 7, 0), 0)/'[1]TOP SCORES'!I$6,0)</f>
        <v>0</v>
      </c>
    </row>
    <row r="114" spans="1:11" ht="15.75" x14ac:dyDescent="0.25">
      <c r="A114" s="1">
        <f t="shared" ca="1" si="1"/>
        <v>104</v>
      </c>
      <c r="B114" s="11" t="s">
        <v>125</v>
      </c>
      <c r="C114" s="6" cm="1">
        <f t="array" aca="1" ref="C114" ca="1">SUM(LARGE(D114:M114,ROW(INDIRECT("1:7"))))</f>
        <v>148.33333333333334</v>
      </c>
      <c r="D114" s="7">
        <f>IFERROR(100*_xlfn.IFNA(VLOOKUP($B114,[1]KviZDarije1!$A$1:$K$1000, 7, 0), 0)/'[1]TOP SCORES'!B$6,0)</f>
        <v>0</v>
      </c>
      <c r="E114" s="7">
        <f>IFERROR(100*_xlfn.IFNA(VLOOKUP($B114,[1]KviZDarije2!$A$1:$K$1000, 7, 0), 0)/'[1]TOP SCORES'!C$6,0)</f>
        <v>0</v>
      </c>
      <c r="F114" s="7">
        <f>IFERROR(100*_xlfn.IFNA(VLOOKUP($B114,[1]KviZDarije3!$A$1:$K$1000, 7, 0), 0)/'[1]TOP SCORES'!D$6,0)</f>
        <v>0</v>
      </c>
      <c r="G114" s="7">
        <f>IFERROR(100*_xlfn.IFNA(VLOOKUP($B114,[1]KviZDarije4!$A$1:$K$1000, 7, 0), 0)/'[1]TOP SCORES'!E$6,0)</f>
        <v>40</v>
      </c>
      <c r="H114" s="7">
        <f>IFERROR(100*_xlfn.IFNA(VLOOKUP($B114,[1]KviZDarije5!$A$1:$K$1000, 7, 0), 0)/'[1]TOP SCORES'!F$6,0)</f>
        <v>0</v>
      </c>
      <c r="I114" s="7">
        <f>IFERROR(100*_xlfn.IFNA(VLOOKUP($B114,[1]KviZDarije6!$A$1:$K$1000, 7, 0), 0)/'[1]TOP SCORES'!G$6,0)</f>
        <v>0</v>
      </c>
      <c r="J114" s="7">
        <f>IFERROR(100*_xlfn.IFNA(VLOOKUP($B114,[1]KviZDarije7!$A$1:$K$1000, 7, 0), 0)/'[1]TOP SCORES'!H$6,0)</f>
        <v>58.333333333333336</v>
      </c>
      <c r="K114" s="7">
        <f>IFERROR(100*_xlfn.IFNA(VLOOKUP($B114,[1]KviZDarije8!$A$1:$K$1000, 7, 0), 0)/'[1]TOP SCORES'!I$6,0)</f>
        <v>50</v>
      </c>
    </row>
    <row r="115" spans="1:11" ht="15.75" x14ac:dyDescent="0.25">
      <c r="A115" s="1">
        <f t="shared" ca="1" si="1"/>
        <v>112</v>
      </c>
      <c r="B115" s="10" t="s">
        <v>114</v>
      </c>
      <c r="C115" s="6" cm="1">
        <f t="array" aca="1" ref="C115" ca="1">SUM(LARGE(D115:M115,ROW(INDIRECT("1:7"))))</f>
        <v>128.02197802197801</v>
      </c>
      <c r="D115" s="7">
        <f>IFERROR(100*_xlfn.IFNA(VLOOKUP($B115,[1]KviZDarije1!$A$1:$K$1000, 7, 0), 0)/'[1]TOP SCORES'!B$6,0)</f>
        <v>38.46153846153846</v>
      </c>
      <c r="E115" s="7">
        <f>IFERROR(100*_xlfn.IFNA(VLOOKUP($B115,[1]KviZDarije2!$A$1:$K$1000, 7, 0), 0)/'[1]TOP SCORES'!C$6,0)</f>
        <v>53.846153846153847</v>
      </c>
      <c r="F115" s="7">
        <f>IFERROR(100*_xlfn.IFNA(VLOOKUP($B115,[1]KviZDarije3!$A$1:$K$1000, 7, 0), 0)/'[1]TOP SCORES'!D$6,0)</f>
        <v>0</v>
      </c>
      <c r="G115" s="7">
        <f>IFERROR(100*_xlfn.IFNA(VLOOKUP($B115,[1]KviZDarije4!$A$1:$K$1000, 7, 0), 0)/'[1]TOP SCORES'!E$6,0)</f>
        <v>0</v>
      </c>
      <c r="H115" s="7">
        <f>IFERROR(100*_xlfn.IFNA(VLOOKUP($B115,[1]KviZDarije5!$A$1:$K$1000, 7, 0), 0)/'[1]TOP SCORES'!F$6,0)</f>
        <v>0</v>
      </c>
      <c r="I115" s="7">
        <f>IFERROR(100*_xlfn.IFNA(VLOOKUP($B115,[1]KviZDarije6!$A$1:$K$1000, 7, 0), 0)/'[1]TOP SCORES'!G$6,0)</f>
        <v>0</v>
      </c>
      <c r="J115" s="7">
        <f>IFERROR(100*_xlfn.IFNA(VLOOKUP($B115,[1]KviZDarije7!$A$1:$K$1000, 7, 0), 0)/'[1]TOP SCORES'!H$6,0)</f>
        <v>0</v>
      </c>
      <c r="K115" s="7">
        <f>IFERROR(100*_xlfn.IFNA(VLOOKUP($B115,[1]KviZDarije8!$A$1:$K$1000, 7, 0), 0)/'[1]TOP SCORES'!I$6,0)</f>
        <v>35.714285714285715</v>
      </c>
    </row>
    <row r="116" spans="1:11" ht="15.75" x14ac:dyDescent="0.25">
      <c r="A116" s="1">
        <f t="shared" ca="1" si="1"/>
        <v>119</v>
      </c>
      <c r="B116" s="11" t="s">
        <v>146</v>
      </c>
      <c r="C116" s="6" cm="1">
        <f t="array" aca="1" ref="C116" ca="1">SUM(LARGE(D116:M116,ROW(INDIRECT("1:7"))))</f>
        <v>89.560439560439562</v>
      </c>
      <c r="D116" s="7">
        <f>IFERROR(100*_xlfn.IFNA(VLOOKUP($B116,[1]KviZDarije1!$A$1:$K$1000, 7, 0), 0)/'[1]TOP SCORES'!B$6,0)</f>
        <v>53.846153846153847</v>
      </c>
      <c r="E116" s="7">
        <f>IFERROR(100*_xlfn.IFNA(VLOOKUP($B116,[1]KviZDarije2!$A$1:$K$1000, 7, 0), 0)/'[1]TOP SCORES'!C$6,0)</f>
        <v>0</v>
      </c>
      <c r="F116" s="7">
        <f>IFERROR(100*_xlfn.IFNA(VLOOKUP($B116,[1]KviZDarije3!$A$1:$K$1000, 7, 0), 0)/'[1]TOP SCORES'!D$6,0)</f>
        <v>0</v>
      </c>
      <c r="G116" s="7">
        <f>IFERROR(100*_xlfn.IFNA(VLOOKUP($B116,[1]KviZDarije4!$A$1:$K$1000, 7, 0), 0)/'[1]TOP SCORES'!E$6,0)</f>
        <v>0</v>
      </c>
      <c r="H116" s="7">
        <f>IFERROR(100*_xlfn.IFNA(VLOOKUP($B116,[1]KviZDarije5!$A$1:$K$1000, 7, 0), 0)/'[1]TOP SCORES'!F$6,0)</f>
        <v>35.714285714285715</v>
      </c>
      <c r="I116" s="7">
        <f>IFERROR(100*_xlfn.IFNA(VLOOKUP($B116,[1]KviZDarije6!$A$1:$K$1000, 7, 0), 0)/'[1]TOP SCORES'!G$6,0)</f>
        <v>0</v>
      </c>
      <c r="J116" s="7">
        <f>IFERROR(100*_xlfn.IFNA(VLOOKUP($B116,[1]KviZDarije7!$A$1:$K$1000, 7, 0), 0)/'[1]TOP SCORES'!H$6,0)</f>
        <v>0</v>
      </c>
      <c r="K116" s="7">
        <f>IFERROR(100*_xlfn.IFNA(VLOOKUP($B116,[1]KviZDarije8!$A$1:$K$1000, 7, 0), 0)/'[1]TOP SCORES'!I$6,0)</f>
        <v>0</v>
      </c>
    </row>
    <row r="117" spans="1:11" ht="15.75" x14ac:dyDescent="0.25">
      <c r="A117" s="1">
        <f t="shared" ca="1" si="1"/>
        <v>120</v>
      </c>
      <c r="B117" s="11" t="s">
        <v>126</v>
      </c>
      <c r="C117" s="6" cm="1">
        <f t="array" aca="1" ref="C117" ca="1">SUM(LARGE(D117:M117,ROW(INDIRECT("1:7"))))</f>
        <v>89.047619047619051</v>
      </c>
      <c r="D117" s="7">
        <f>IFERROR(100*_xlfn.IFNA(VLOOKUP($B117,[1]KviZDarije1!$A$1:$K$1000, 7, 0), 0)/'[1]TOP SCORES'!B$6,0)</f>
        <v>0</v>
      </c>
      <c r="E117" s="7">
        <f>IFERROR(100*_xlfn.IFNA(VLOOKUP($B117,[1]KviZDarije2!$A$1:$K$1000, 7, 0), 0)/'[1]TOP SCORES'!C$6,0)</f>
        <v>0</v>
      </c>
      <c r="F117" s="7">
        <f>IFERROR(100*_xlfn.IFNA(VLOOKUP($B117,[1]KviZDarije3!$A$1:$K$1000, 7, 0), 0)/'[1]TOP SCORES'!D$6,0)</f>
        <v>53.333333333333336</v>
      </c>
      <c r="G117" s="7">
        <f>IFERROR(100*_xlfn.IFNA(VLOOKUP($B117,[1]KviZDarije4!$A$1:$K$1000, 7, 0), 0)/'[1]TOP SCORES'!E$6,0)</f>
        <v>0</v>
      </c>
      <c r="H117" s="7">
        <f>IFERROR(100*_xlfn.IFNA(VLOOKUP($B117,[1]KviZDarije5!$A$1:$K$1000, 7, 0), 0)/'[1]TOP SCORES'!F$6,0)</f>
        <v>35.714285714285715</v>
      </c>
      <c r="I117" s="7">
        <f>IFERROR(100*_xlfn.IFNA(VLOOKUP($B117,[1]KviZDarije6!$A$1:$K$1000, 7, 0), 0)/'[1]TOP SCORES'!G$6,0)</f>
        <v>0</v>
      </c>
      <c r="J117" s="7">
        <f>IFERROR(100*_xlfn.IFNA(VLOOKUP($B117,[1]KviZDarije7!$A$1:$K$1000, 7, 0), 0)/'[1]TOP SCORES'!H$6,0)</f>
        <v>0</v>
      </c>
      <c r="K117" s="7">
        <f>IFERROR(100*_xlfn.IFNA(VLOOKUP($B117,[1]KviZDarije8!$A$1:$K$1000, 7, 0), 0)/'[1]TOP SCORES'!I$6,0)</f>
        <v>0</v>
      </c>
    </row>
    <row r="118" spans="1:11" ht="15.75" x14ac:dyDescent="0.25">
      <c r="A118" s="1">
        <f t="shared" ca="1" si="1"/>
        <v>120</v>
      </c>
      <c r="B118" s="11" t="s">
        <v>128</v>
      </c>
      <c r="C118" s="6" cm="1">
        <f t="array" aca="1" ref="C118" ca="1">SUM(LARGE(D118:M118,ROW(INDIRECT("1:7"))))</f>
        <v>89.047619047619051</v>
      </c>
      <c r="D118" s="7">
        <f>IFERROR(100*_xlfn.IFNA(VLOOKUP($B118,[1]KviZDarije1!$A$1:$K$1000, 7, 0), 0)/'[1]TOP SCORES'!B$6,0)</f>
        <v>0</v>
      </c>
      <c r="E118" s="7">
        <f>IFERROR(100*_xlfn.IFNA(VLOOKUP($B118,[1]KviZDarije2!$A$1:$K$1000, 7, 0), 0)/'[1]TOP SCORES'!C$6,0)</f>
        <v>0</v>
      </c>
      <c r="F118" s="7">
        <f>IFERROR(100*_xlfn.IFNA(VLOOKUP($B118,[1]KviZDarije3!$A$1:$K$1000, 7, 0), 0)/'[1]TOP SCORES'!D$6,0)</f>
        <v>0</v>
      </c>
      <c r="G118" s="7">
        <f>IFERROR(100*_xlfn.IFNA(VLOOKUP($B118,[1]KviZDarije4!$A$1:$K$1000, 7, 0), 0)/'[1]TOP SCORES'!E$6,0)</f>
        <v>53.333333333333336</v>
      </c>
      <c r="H118" s="7">
        <f>IFERROR(100*_xlfn.IFNA(VLOOKUP($B118,[1]KviZDarije5!$A$1:$K$1000, 7, 0), 0)/'[1]TOP SCORES'!F$6,0)</f>
        <v>35.714285714285715</v>
      </c>
      <c r="I118" s="7">
        <f>IFERROR(100*_xlfn.IFNA(VLOOKUP($B118,[1]KviZDarije6!$A$1:$K$1000, 7, 0), 0)/'[1]TOP SCORES'!G$6,0)</f>
        <v>0</v>
      </c>
      <c r="J118" s="7">
        <f>IFERROR(100*_xlfn.IFNA(VLOOKUP($B118,[1]KviZDarije7!$A$1:$K$1000, 7, 0), 0)/'[1]TOP SCORES'!H$6,0)</f>
        <v>0</v>
      </c>
      <c r="K118" s="7">
        <f>IFERROR(100*_xlfn.IFNA(VLOOKUP($B118,[1]KviZDarije8!$A$1:$K$1000, 7, 0), 0)/'[1]TOP SCORES'!I$6,0)</f>
        <v>0</v>
      </c>
    </row>
    <row r="119" spans="1:11" ht="15.75" x14ac:dyDescent="0.25">
      <c r="A119" s="1">
        <f t="shared" ca="1" si="1"/>
        <v>122</v>
      </c>
      <c r="B119" s="11" t="s">
        <v>142</v>
      </c>
      <c r="C119" s="6" cm="1">
        <f t="array" aca="1" ref="C119" ca="1">SUM(LARGE(D119:M119,ROW(INDIRECT("1:7"))))</f>
        <v>84.615384615384613</v>
      </c>
      <c r="D119" s="7">
        <f>IFERROR(100*_xlfn.IFNA(VLOOKUP($B119,[1]KviZDarije1!$A$1:$K$1000, 7, 0), 0)/'[1]TOP SCORES'!B$6,0)</f>
        <v>84.615384615384613</v>
      </c>
      <c r="E119" s="7">
        <f>IFERROR(100*_xlfn.IFNA(VLOOKUP($B119,[1]KviZDarije2!$A$1:$K$1000, 7, 0), 0)/'[1]TOP SCORES'!C$6,0)</f>
        <v>0</v>
      </c>
      <c r="F119" s="7">
        <f>IFERROR(100*_xlfn.IFNA(VLOOKUP($B119,[1]KviZDarije3!$A$1:$K$1000, 7, 0), 0)/'[1]TOP SCORES'!D$6,0)</f>
        <v>0</v>
      </c>
      <c r="G119" s="7">
        <f>IFERROR(100*_xlfn.IFNA(VLOOKUP($B119,[1]KviZDarije4!$A$1:$K$1000, 7, 0), 0)/'[1]TOP SCORES'!E$6,0)</f>
        <v>0</v>
      </c>
      <c r="H119" s="7">
        <f>IFERROR(100*_xlfn.IFNA(VLOOKUP($B119,[1]KviZDarije5!$A$1:$K$1000, 7, 0), 0)/'[1]TOP SCORES'!F$6,0)</f>
        <v>0</v>
      </c>
      <c r="I119" s="7">
        <f>IFERROR(100*_xlfn.IFNA(VLOOKUP($B119,[1]KviZDarije6!$A$1:$K$1000, 7, 0), 0)/'[1]TOP SCORES'!G$6,0)</f>
        <v>0</v>
      </c>
      <c r="J119" s="7">
        <f>IFERROR(100*_xlfn.IFNA(VLOOKUP($B119,[1]KviZDarije7!$A$1:$K$1000, 7, 0), 0)/'[1]TOP SCORES'!H$6,0)</f>
        <v>0</v>
      </c>
      <c r="K119" s="7">
        <f>IFERROR(100*_xlfn.IFNA(VLOOKUP($B119,[1]KviZDarije8!$A$1:$K$1000, 7, 0), 0)/'[1]TOP SCORES'!I$6,0)</f>
        <v>0</v>
      </c>
    </row>
    <row r="120" spans="1:11" ht="15.75" x14ac:dyDescent="0.25">
      <c r="A120" s="1">
        <f t="shared" ca="1" si="1"/>
        <v>122</v>
      </c>
      <c r="B120" s="11" t="s">
        <v>135</v>
      </c>
      <c r="C120" s="6" cm="1">
        <f t="array" aca="1" ref="C120" ca="1">SUM(LARGE(D120:M120,ROW(INDIRECT("1:7"))))</f>
        <v>84.615384615384613</v>
      </c>
      <c r="D120" s="7">
        <f>IFERROR(100*_xlfn.IFNA(VLOOKUP($B120,[1]KviZDarije1!$A$1:$K$1000, 7, 0), 0)/'[1]TOP SCORES'!B$6,0)</f>
        <v>46.153846153846153</v>
      </c>
      <c r="E120" s="7">
        <f>IFERROR(100*_xlfn.IFNA(VLOOKUP($B120,[1]KviZDarije2!$A$1:$K$1000, 7, 0), 0)/'[1]TOP SCORES'!C$6,0)</f>
        <v>38.46153846153846</v>
      </c>
      <c r="F120" s="7">
        <f>IFERROR(100*_xlfn.IFNA(VLOOKUP($B120,[1]KviZDarije3!$A$1:$K$1000, 7, 0), 0)/'[1]TOP SCORES'!D$6,0)</f>
        <v>0</v>
      </c>
      <c r="G120" s="7">
        <f>IFERROR(100*_xlfn.IFNA(VLOOKUP($B120,[1]KviZDarije4!$A$1:$K$1000, 7, 0), 0)/'[1]TOP SCORES'!E$6,0)</f>
        <v>0</v>
      </c>
      <c r="H120" s="7">
        <f>IFERROR(100*_xlfn.IFNA(VLOOKUP($B120,[1]KviZDarije5!$A$1:$K$1000, 7, 0), 0)/'[1]TOP SCORES'!F$6,0)</f>
        <v>0</v>
      </c>
      <c r="I120" s="7">
        <f>IFERROR(100*_xlfn.IFNA(VLOOKUP($B120,[1]KviZDarije6!$A$1:$K$1000, 7, 0), 0)/'[1]TOP SCORES'!G$6,0)</f>
        <v>0</v>
      </c>
      <c r="J120" s="7">
        <f>IFERROR(100*_xlfn.IFNA(VLOOKUP($B120,[1]KviZDarije7!$A$1:$K$1000, 7, 0), 0)/'[1]TOP SCORES'!H$6,0)</f>
        <v>0</v>
      </c>
      <c r="K120" s="7">
        <f>IFERROR(100*_xlfn.IFNA(VLOOKUP($B120,[1]KviZDarije8!$A$1:$K$1000, 7, 0), 0)/'[1]TOP SCORES'!I$6,0)</f>
        <v>0</v>
      </c>
    </row>
    <row r="121" spans="1:11" ht="15.75" x14ac:dyDescent="0.25">
      <c r="A121" s="1">
        <f t="shared" ca="1" si="1"/>
        <v>122</v>
      </c>
      <c r="B121" s="11" t="s">
        <v>168</v>
      </c>
      <c r="C121" s="6" cm="1">
        <f t="array" aca="1" ref="C121" ca="1">SUM(LARGE(D121:M121,ROW(INDIRECT("1:7"))))</f>
        <v>84.615384615384613</v>
      </c>
      <c r="D121" s="7">
        <f>IFERROR(100*_xlfn.IFNA(VLOOKUP($B121,[1]KviZDarije1!$A$1:$K$1000, 7, 0), 0)/'[1]TOP SCORES'!B$6,0)</f>
        <v>84.615384615384613</v>
      </c>
      <c r="E121" s="7">
        <f>IFERROR(100*_xlfn.IFNA(VLOOKUP($B121,[1]KviZDarije2!$A$1:$K$1000, 7, 0), 0)/'[1]TOP SCORES'!C$6,0)</f>
        <v>0</v>
      </c>
      <c r="F121" s="7">
        <f>IFERROR(100*_xlfn.IFNA(VLOOKUP($B121,[1]KviZDarije3!$A$1:$K$1000, 7, 0), 0)/'[1]TOP SCORES'!D$6,0)</f>
        <v>0</v>
      </c>
      <c r="G121" s="7">
        <f>IFERROR(100*_xlfn.IFNA(VLOOKUP($B121,[1]KviZDarije4!$A$1:$K$1000, 7, 0), 0)/'[1]TOP SCORES'!E$6,0)</f>
        <v>0</v>
      </c>
      <c r="H121" s="7">
        <f>IFERROR(100*_xlfn.IFNA(VLOOKUP($B121,[1]KviZDarije5!$A$1:$K$1000, 7, 0), 0)/'[1]TOP SCORES'!F$6,0)</f>
        <v>0</v>
      </c>
      <c r="I121" s="7">
        <f>IFERROR(100*_xlfn.IFNA(VLOOKUP($B121,[1]KviZDarije6!$A$1:$K$1000, 7, 0), 0)/'[1]TOP SCORES'!G$6,0)</f>
        <v>0</v>
      </c>
      <c r="J121" s="7">
        <f>IFERROR(100*_xlfn.IFNA(VLOOKUP($B121,[1]KviZDarije7!$A$1:$K$1000, 7, 0), 0)/'[1]TOP SCORES'!H$6,0)</f>
        <v>0</v>
      </c>
      <c r="K121" s="7">
        <f>IFERROR(100*_xlfn.IFNA(VLOOKUP($B121,[1]KviZDarije8!$A$1:$K$1000, 7, 0), 0)/'[1]TOP SCORES'!I$6,0)</f>
        <v>0</v>
      </c>
    </row>
    <row r="122" spans="1:11" ht="15.75" x14ac:dyDescent="0.25">
      <c r="A122" s="1">
        <f t="shared" ca="1" si="1"/>
        <v>125</v>
      </c>
      <c r="B122" s="11" t="s">
        <v>169</v>
      </c>
      <c r="C122" s="6" cm="1">
        <f t="array" aca="1" ref="C122" ca="1">SUM(LARGE(D122:M122,ROW(INDIRECT("1:7"))))</f>
        <v>83.333333333333343</v>
      </c>
      <c r="D122" s="7">
        <f>IFERROR(100*_xlfn.IFNA(VLOOKUP($B122,[1]KviZDarije1!$A$1:$K$1000, 7, 0), 0)/'[1]TOP SCORES'!B$6,0)</f>
        <v>0</v>
      </c>
      <c r="E122" s="7">
        <f>IFERROR(100*_xlfn.IFNA(VLOOKUP($B122,[1]KviZDarije2!$A$1:$K$1000, 7, 0), 0)/'[1]TOP SCORES'!C$6,0)</f>
        <v>0</v>
      </c>
      <c r="F122" s="7">
        <f>IFERROR(100*_xlfn.IFNA(VLOOKUP($B122,[1]KviZDarije3!$A$1:$K$1000, 7, 0), 0)/'[1]TOP SCORES'!D$6,0)</f>
        <v>33.333333333333336</v>
      </c>
      <c r="G122" s="7">
        <f>IFERROR(100*_xlfn.IFNA(VLOOKUP($B122,[1]KviZDarije4!$A$1:$K$1000, 7, 0), 0)/'[1]TOP SCORES'!E$6,0)</f>
        <v>0</v>
      </c>
      <c r="H122" s="7">
        <f>IFERROR(100*_xlfn.IFNA(VLOOKUP($B122,[1]KviZDarije5!$A$1:$K$1000, 7, 0), 0)/'[1]TOP SCORES'!F$6,0)</f>
        <v>50</v>
      </c>
      <c r="I122" s="7">
        <f>IFERROR(100*_xlfn.IFNA(VLOOKUP($B122,[1]KviZDarije6!$A$1:$K$1000, 7, 0), 0)/'[1]TOP SCORES'!G$6,0)</f>
        <v>0</v>
      </c>
      <c r="J122" s="7">
        <f>IFERROR(100*_xlfn.IFNA(VLOOKUP($B122,[1]KviZDarije7!$A$1:$K$1000, 7, 0), 0)/'[1]TOP SCORES'!H$6,0)</f>
        <v>0</v>
      </c>
      <c r="K122" s="7">
        <f>IFERROR(100*_xlfn.IFNA(VLOOKUP($B122,[1]KviZDarije8!$A$1:$K$1000, 7, 0), 0)/'[1]TOP SCORES'!I$6,0)</f>
        <v>0</v>
      </c>
    </row>
    <row r="123" spans="1:11" ht="15.75" x14ac:dyDescent="0.25">
      <c r="A123" s="1">
        <f t="shared" ca="1" si="1"/>
        <v>126</v>
      </c>
      <c r="B123" s="10" t="s">
        <v>130</v>
      </c>
      <c r="C123" s="6" cm="1">
        <f t="array" aca="1" ref="C123" ca="1">SUM(LARGE(D123:M123,ROW(INDIRECT("1:7"))))</f>
        <v>81.666666666666657</v>
      </c>
      <c r="D123" s="7">
        <f>IFERROR(100*_xlfn.IFNA(VLOOKUP($B123,[1]KviZDarije1!$A$1:$K$1000, 7, 0), 0)/'[1]TOP SCORES'!B$6,0)</f>
        <v>0</v>
      </c>
      <c r="E123" s="7">
        <f>IFERROR(100*_xlfn.IFNA(VLOOKUP($B123,[1]KviZDarije2!$A$1:$K$1000, 7, 0), 0)/'[1]TOP SCORES'!C$6,0)</f>
        <v>0</v>
      </c>
      <c r="F123" s="7">
        <f>IFERROR(100*_xlfn.IFNA(VLOOKUP($B123,[1]KviZDarije3!$A$1:$K$1000, 7, 0), 0)/'[1]TOP SCORES'!D$6,0)</f>
        <v>0</v>
      </c>
      <c r="G123" s="7">
        <f>IFERROR(100*_xlfn.IFNA(VLOOKUP($B123,[1]KviZDarije4!$A$1:$K$1000, 7, 0), 0)/'[1]TOP SCORES'!E$6,0)</f>
        <v>40</v>
      </c>
      <c r="H123" s="7">
        <f>IFERROR(100*_xlfn.IFNA(VLOOKUP($B123,[1]KviZDarije5!$A$1:$K$1000, 7, 0), 0)/'[1]TOP SCORES'!F$6,0)</f>
        <v>0</v>
      </c>
      <c r="I123" s="7">
        <f>IFERROR(100*_xlfn.IFNA(VLOOKUP($B123,[1]KviZDarije6!$A$1:$K$1000, 7, 0), 0)/'[1]TOP SCORES'!G$6,0)</f>
        <v>0</v>
      </c>
      <c r="J123" s="7">
        <f>IFERROR(100*_xlfn.IFNA(VLOOKUP($B123,[1]KviZDarije7!$A$1:$K$1000, 7, 0), 0)/'[1]TOP SCORES'!H$6,0)</f>
        <v>41.666666666666664</v>
      </c>
      <c r="K123" s="7">
        <f>IFERROR(100*_xlfn.IFNA(VLOOKUP($B123,[1]KviZDarije8!$A$1:$K$1000, 7, 0), 0)/'[1]TOP SCORES'!I$6,0)</f>
        <v>0</v>
      </c>
    </row>
    <row r="124" spans="1:11" ht="15.75" x14ac:dyDescent="0.25">
      <c r="A124" s="1">
        <f t="shared" ca="1" si="1"/>
        <v>127</v>
      </c>
      <c r="B124" s="10" t="s">
        <v>122</v>
      </c>
      <c r="C124" s="6" cm="1">
        <f t="array" aca="1" ref="C124" ca="1">SUM(LARGE(D124:M124,ROW(INDIRECT("1:7"))))</f>
        <v>80.512820512820511</v>
      </c>
      <c r="D124" s="7">
        <f>IFERROR(100*_xlfn.IFNA(VLOOKUP($B124,[1]KviZDarije1!$A$1:$K$1000, 7, 0), 0)/'[1]TOP SCORES'!B$6,0)</f>
        <v>15.384615384615385</v>
      </c>
      <c r="E124" s="7">
        <f>IFERROR(100*_xlfn.IFNA(VLOOKUP($B124,[1]KviZDarije2!$A$1:$K$1000, 7, 0), 0)/'[1]TOP SCORES'!C$6,0)</f>
        <v>38.46153846153846</v>
      </c>
      <c r="F124" s="7">
        <f>IFERROR(100*_xlfn.IFNA(VLOOKUP($B124,[1]KviZDarije3!$A$1:$K$1000, 7, 0), 0)/'[1]TOP SCORES'!D$6,0)</f>
        <v>26.666666666666668</v>
      </c>
      <c r="G124" s="7">
        <f>IFERROR(100*_xlfn.IFNA(VLOOKUP($B124,[1]KviZDarije4!$A$1:$K$1000, 7, 0), 0)/'[1]TOP SCORES'!E$6,0)</f>
        <v>0</v>
      </c>
      <c r="H124" s="7">
        <f>IFERROR(100*_xlfn.IFNA(VLOOKUP($B124,[1]KviZDarije5!$A$1:$K$1000, 7, 0), 0)/'[1]TOP SCORES'!F$6,0)</f>
        <v>0</v>
      </c>
      <c r="I124" s="7">
        <f>IFERROR(100*_xlfn.IFNA(VLOOKUP($B124,[1]KviZDarije6!$A$1:$K$1000, 7, 0), 0)/'[1]TOP SCORES'!G$6,0)</f>
        <v>0</v>
      </c>
      <c r="J124" s="7">
        <f>IFERROR(100*_xlfn.IFNA(VLOOKUP($B124,[1]KviZDarije7!$A$1:$K$1000, 7, 0), 0)/'[1]TOP SCORES'!H$6,0)</f>
        <v>0</v>
      </c>
      <c r="K124" s="7">
        <f>IFERROR(100*_xlfn.IFNA(VLOOKUP($B124,[1]KviZDarije8!$A$1:$K$1000, 7, 0), 0)/'[1]TOP SCORES'!I$6,0)</f>
        <v>0</v>
      </c>
    </row>
    <row r="125" spans="1:11" ht="15.75" x14ac:dyDescent="0.25">
      <c r="A125" s="1">
        <f t="shared" ca="1" si="1"/>
        <v>115</v>
      </c>
      <c r="B125" s="11" t="s">
        <v>131</v>
      </c>
      <c r="C125" s="6" cm="1">
        <f t="array" aca="1" ref="C125" ca="1">SUM(LARGE(D125:M125,ROW(INDIRECT("1:7"))))</f>
        <v>113.33333333333333</v>
      </c>
      <c r="D125" s="7">
        <f>IFERROR(100*_xlfn.IFNA(VLOOKUP($B125,[1]KviZDarije1!$A$1:$K$1000, 7, 0), 0)/'[1]TOP SCORES'!B$6,0)</f>
        <v>0</v>
      </c>
      <c r="E125" s="7">
        <f>IFERROR(100*_xlfn.IFNA(VLOOKUP($B125,[1]KviZDarije2!$A$1:$K$1000, 7, 0), 0)/'[1]TOP SCORES'!C$6,0)</f>
        <v>0</v>
      </c>
      <c r="F125" s="7">
        <f>IFERROR(100*_xlfn.IFNA(VLOOKUP($B125,[1]KviZDarije3!$A$1:$K$1000, 7, 0), 0)/'[1]TOP SCORES'!D$6,0)</f>
        <v>0</v>
      </c>
      <c r="G125" s="7">
        <f>IFERROR(100*_xlfn.IFNA(VLOOKUP($B125,[1]KviZDarije4!$A$1:$K$1000, 7, 0), 0)/'[1]TOP SCORES'!E$6,0)</f>
        <v>13.333333333333334</v>
      </c>
      <c r="H125" s="7">
        <f>IFERROR(100*_xlfn.IFNA(VLOOKUP($B125,[1]KviZDarije5!$A$1:$K$1000, 7, 0), 0)/'[1]TOP SCORES'!F$6,0)</f>
        <v>21.428571428571427</v>
      </c>
      <c r="I125" s="7">
        <f>IFERROR(100*_xlfn.IFNA(VLOOKUP($B125,[1]KviZDarije6!$A$1:$K$1000, 7, 0), 0)/'[1]TOP SCORES'!G$6,0)</f>
        <v>42.857142857142854</v>
      </c>
      <c r="J125" s="7">
        <f>IFERROR(100*_xlfn.IFNA(VLOOKUP($B125,[1]KviZDarije7!$A$1:$K$1000, 7, 0), 0)/'[1]TOP SCORES'!H$6,0)</f>
        <v>0</v>
      </c>
      <c r="K125" s="7">
        <f>IFERROR(100*_xlfn.IFNA(VLOOKUP($B125,[1]KviZDarije8!$A$1:$K$1000, 7, 0), 0)/'[1]TOP SCORES'!I$6,0)</f>
        <v>35.714285714285715</v>
      </c>
    </row>
    <row r="126" spans="1:11" ht="15.75" x14ac:dyDescent="0.25">
      <c r="A126" s="1">
        <f t="shared" ca="1" si="1"/>
        <v>128</v>
      </c>
      <c r="B126" s="10" t="s">
        <v>145</v>
      </c>
      <c r="C126" s="6" cm="1">
        <f t="array" aca="1" ref="C126" ca="1">SUM(LARGE(D126:M126,ROW(INDIRECT("1:7"))))</f>
        <v>76.92307692307692</v>
      </c>
      <c r="D126" s="7">
        <f>IFERROR(100*_xlfn.IFNA(VLOOKUP($B126,[1]KviZDarije1!$A$1:$K$1000, 7, 0), 0)/'[1]TOP SCORES'!B$6,0)</f>
        <v>76.92307692307692</v>
      </c>
      <c r="E126" s="7">
        <f>IFERROR(100*_xlfn.IFNA(VLOOKUP($B126,[1]KviZDarije2!$A$1:$K$1000, 7, 0), 0)/'[1]TOP SCORES'!C$6,0)</f>
        <v>0</v>
      </c>
      <c r="F126" s="7">
        <f>IFERROR(100*_xlfn.IFNA(VLOOKUP($B126,[1]KviZDarije3!$A$1:$K$1000, 7, 0), 0)/'[1]TOP SCORES'!D$6,0)</f>
        <v>0</v>
      </c>
      <c r="G126" s="7">
        <f>IFERROR(100*_xlfn.IFNA(VLOOKUP($B126,[1]KviZDarije4!$A$1:$K$1000, 7, 0), 0)/'[1]TOP SCORES'!E$6,0)</f>
        <v>0</v>
      </c>
      <c r="H126" s="7">
        <f>IFERROR(100*_xlfn.IFNA(VLOOKUP($B126,[1]KviZDarije5!$A$1:$K$1000, 7, 0), 0)/'[1]TOP SCORES'!F$6,0)</f>
        <v>0</v>
      </c>
      <c r="I126" s="7">
        <f>IFERROR(100*_xlfn.IFNA(VLOOKUP($B126,[1]KviZDarije6!$A$1:$K$1000, 7, 0), 0)/'[1]TOP SCORES'!G$6,0)</f>
        <v>0</v>
      </c>
      <c r="J126" s="7">
        <f>IFERROR(100*_xlfn.IFNA(VLOOKUP($B126,[1]KviZDarije7!$A$1:$K$1000, 7, 0), 0)/'[1]TOP SCORES'!H$6,0)</f>
        <v>0</v>
      </c>
      <c r="K126" s="7">
        <f>IFERROR(100*_xlfn.IFNA(VLOOKUP($B126,[1]KviZDarije8!$A$1:$K$1000, 7, 0), 0)/'[1]TOP SCORES'!I$6,0)</f>
        <v>0</v>
      </c>
    </row>
    <row r="127" spans="1:11" ht="15.75" x14ac:dyDescent="0.25">
      <c r="A127" s="1">
        <f t="shared" ca="1" si="1"/>
        <v>107</v>
      </c>
      <c r="B127" s="11" t="s">
        <v>133</v>
      </c>
      <c r="C127" s="6" cm="1">
        <f t="array" aca="1" ref="C127" ca="1">SUM(LARGE(D127:M127,ROW(INDIRECT("1:7"))))</f>
        <v>141.20879120879121</v>
      </c>
      <c r="D127" s="7">
        <f>IFERROR(100*_xlfn.IFNA(VLOOKUP($B127,[1]KviZDarije1!$A$1:$K$1000, 7, 0), 0)/'[1]TOP SCORES'!B$6,0)</f>
        <v>76.92307692307692</v>
      </c>
      <c r="E127" s="7">
        <f>IFERROR(100*_xlfn.IFNA(VLOOKUP($B127,[1]KviZDarije2!$A$1:$K$1000, 7, 0), 0)/'[1]TOP SCORES'!C$6,0)</f>
        <v>0</v>
      </c>
      <c r="F127" s="7">
        <f>IFERROR(100*_xlfn.IFNA(VLOOKUP($B127,[1]KviZDarije3!$A$1:$K$1000, 7, 0), 0)/'[1]TOP SCORES'!D$6,0)</f>
        <v>0</v>
      </c>
      <c r="G127" s="7">
        <f>IFERROR(100*_xlfn.IFNA(VLOOKUP($B127,[1]KviZDarije4!$A$1:$K$1000, 7, 0), 0)/'[1]TOP SCORES'!E$6,0)</f>
        <v>0</v>
      </c>
      <c r="H127" s="7">
        <f>IFERROR(100*_xlfn.IFNA(VLOOKUP($B127,[1]KviZDarije5!$A$1:$K$1000, 7, 0), 0)/'[1]TOP SCORES'!F$6,0)</f>
        <v>0</v>
      </c>
      <c r="I127" s="7">
        <f>IFERROR(100*_xlfn.IFNA(VLOOKUP($B127,[1]KviZDarije6!$A$1:$K$1000, 7, 0), 0)/'[1]TOP SCORES'!G$6,0)</f>
        <v>0</v>
      </c>
      <c r="J127" s="7">
        <f>IFERROR(100*_xlfn.IFNA(VLOOKUP($B127,[1]KviZDarije7!$A$1:$K$1000, 7, 0), 0)/'[1]TOP SCORES'!H$6,0)</f>
        <v>0</v>
      </c>
      <c r="K127" s="7">
        <f>IFERROR(100*_xlfn.IFNA(VLOOKUP($B127,[1]KviZDarije8!$A$1:$K$1000, 7, 0), 0)/'[1]TOP SCORES'!I$6,0)</f>
        <v>64.285714285714292</v>
      </c>
    </row>
    <row r="128" spans="1:11" ht="15.75" x14ac:dyDescent="0.25">
      <c r="A128" s="1">
        <f t="shared" ca="1" si="1"/>
        <v>129</v>
      </c>
      <c r="B128" s="11" t="s">
        <v>140</v>
      </c>
      <c r="C128" s="6" cm="1">
        <f t="array" aca="1" ref="C128" ca="1">SUM(LARGE(D128:M128,ROW(INDIRECT("1:7"))))</f>
        <v>74.72527472527473</v>
      </c>
      <c r="D128" s="7">
        <f>IFERROR(100*_xlfn.IFNA(VLOOKUP($B128,[1]KviZDarije1!$A$1:$K$1000, 7, 0), 0)/'[1]TOP SCORES'!B$6,0)</f>
        <v>46.153846153846153</v>
      </c>
      <c r="E128" s="7">
        <f>IFERROR(100*_xlfn.IFNA(VLOOKUP($B128,[1]KviZDarije2!$A$1:$K$1000, 7, 0), 0)/'[1]TOP SCORES'!C$6,0)</f>
        <v>0</v>
      </c>
      <c r="F128" s="7">
        <f>IFERROR(100*_xlfn.IFNA(VLOOKUP($B128,[1]KviZDarije3!$A$1:$K$1000, 7, 0), 0)/'[1]TOP SCORES'!D$6,0)</f>
        <v>0</v>
      </c>
      <c r="G128" s="7">
        <f>IFERROR(100*_xlfn.IFNA(VLOOKUP($B128,[1]KviZDarije4!$A$1:$K$1000, 7, 0), 0)/'[1]TOP SCORES'!E$6,0)</f>
        <v>0</v>
      </c>
      <c r="H128" s="7">
        <f>IFERROR(100*_xlfn.IFNA(VLOOKUP($B128,[1]KviZDarije5!$A$1:$K$1000, 7, 0), 0)/'[1]TOP SCORES'!F$6,0)</f>
        <v>28.571428571428573</v>
      </c>
      <c r="I128" s="7">
        <f>IFERROR(100*_xlfn.IFNA(VLOOKUP($B128,[1]KviZDarije6!$A$1:$K$1000, 7, 0), 0)/'[1]TOP SCORES'!G$6,0)</f>
        <v>0</v>
      </c>
      <c r="J128" s="7">
        <f>IFERROR(100*_xlfn.IFNA(VLOOKUP($B128,[1]KviZDarije7!$A$1:$K$1000, 7, 0), 0)/'[1]TOP SCORES'!H$6,0)</f>
        <v>0</v>
      </c>
      <c r="K128" s="7">
        <f>IFERROR(100*_xlfn.IFNA(VLOOKUP($B128,[1]KviZDarije8!$A$1:$K$1000, 7, 0), 0)/'[1]TOP SCORES'!I$6,0)</f>
        <v>0</v>
      </c>
    </row>
    <row r="129" spans="1:11" ht="15.75" x14ac:dyDescent="0.25">
      <c r="A129" s="1">
        <f t="shared" ca="1" si="1"/>
        <v>130</v>
      </c>
      <c r="B129" s="10" t="s">
        <v>139</v>
      </c>
      <c r="C129" s="6" cm="1">
        <f t="array" aca="1" ref="C129" ca="1">SUM(LARGE(D129:M129,ROW(INDIRECT("1:7"))))</f>
        <v>74.285714285714292</v>
      </c>
      <c r="D129" s="7">
        <f>IFERROR(100*_xlfn.IFNA(VLOOKUP($B129,[1]KviZDarije1!$A$1:$K$1000, 7, 0), 0)/'[1]TOP SCORES'!B$6,0)</f>
        <v>0</v>
      </c>
      <c r="E129" s="7">
        <f>IFERROR(100*_xlfn.IFNA(VLOOKUP($B129,[1]KviZDarije2!$A$1:$K$1000, 7, 0), 0)/'[1]TOP SCORES'!C$6,0)</f>
        <v>0</v>
      </c>
      <c r="F129" s="7">
        <f>IFERROR(100*_xlfn.IFNA(VLOOKUP($B129,[1]KviZDarije3!$A$1:$K$1000, 7, 0), 0)/'[1]TOP SCORES'!D$6,0)</f>
        <v>60</v>
      </c>
      <c r="G129" s="7">
        <f>IFERROR(100*_xlfn.IFNA(VLOOKUP($B129,[1]KviZDarije4!$A$1:$K$1000, 7, 0), 0)/'[1]TOP SCORES'!E$6,0)</f>
        <v>0</v>
      </c>
      <c r="H129" s="7">
        <f>IFERROR(100*_xlfn.IFNA(VLOOKUP($B129,[1]KviZDarije5!$A$1:$K$1000, 7, 0), 0)/'[1]TOP SCORES'!F$6,0)</f>
        <v>14.285714285714286</v>
      </c>
      <c r="I129" s="7">
        <f>IFERROR(100*_xlfn.IFNA(VLOOKUP($B129,[1]KviZDarije6!$A$1:$K$1000, 7, 0), 0)/'[1]TOP SCORES'!G$6,0)</f>
        <v>0</v>
      </c>
      <c r="J129" s="7">
        <f>IFERROR(100*_xlfn.IFNA(VLOOKUP($B129,[1]KviZDarije7!$A$1:$K$1000, 7, 0), 0)/'[1]TOP SCORES'!H$6,0)</f>
        <v>0</v>
      </c>
      <c r="K129" s="7">
        <f>IFERROR(100*_xlfn.IFNA(VLOOKUP($B129,[1]KviZDarije8!$A$1:$K$1000, 7, 0), 0)/'[1]TOP SCORES'!I$6,0)</f>
        <v>0</v>
      </c>
    </row>
    <row r="130" spans="1:11" ht="15.75" x14ac:dyDescent="0.25">
      <c r="A130" s="1">
        <f t="shared" ref="A130:A174" ca="1" si="2">RANK(C130,C$2:C$998)</f>
        <v>131</v>
      </c>
      <c r="B130" s="10" t="s">
        <v>153</v>
      </c>
      <c r="C130" s="6" cm="1">
        <f t="array" aca="1" ref="C130" ca="1">SUM(LARGE(D130:M130,ROW(INDIRECT("1:7"))))</f>
        <v>69.230769230769226</v>
      </c>
      <c r="D130" s="7">
        <f>IFERROR(100*_xlfn.IFNA(VLOOKUP($B130,[1]KviZDarije1!$A$1:$K$1000, 7, 0), 0)/'[1]TOP SCORES'!B$6,0)</f>
        <v>69.230769230769226</v>
      </c>
      <c r="E130" s="7">
        <f>IFERROR(100*_xlfn.IFNA(VLOOKUP($B130,[1]KviZDarije2!$A$1:$K$1000, 7, 0), 0)/'[1]TOP SCORES'!C$6,0)</f>
        <v>0</v>
      </c>
      <c r="F130" s="7">
        <f>IFERROR(100*_xlfn.IFNA(VLOOKUP($B130,[1]KviZDarije3!$A$1:$K$1000, 7, 0), 0)/'[1]TOP SCORES'!D$6,0)</f>
        <v>0</v>
      </c>
      <c r="G130" s="7">
        <f>IFERROR(100*_xlfn.IFNA(VLOOKUP($B130,[1]KviZDarije4!$A$1:$K$1000, 7, 0), 0)/'[1]TOP SCORES'!E$6,0)</f>
        <v>0</v>
      </c>
      <c r="H130" s="7">
        <f>IFERROR(100*_xlfn.IFNA(VLOOKUP($B130,[1]KviZDarije5!$A$1:$K$1000, 7, 0), 0)/'[1]TOP SCORES'!F$6,0)</f>
        <v>0</v>
      </c>
      <c r="I130" s="7">
        <f>IFERROR(100*_xlfn.IFNA(VLOOKUP($B130,[1]KviZDarije6!$A$1:$K$1000, 7, 0), 0)/'[1]TOP SCORES'!G$6,0)</f>
        <v>0</v>
      </c>
      <c r="J130" s="7">
        <f>IFERROR(100*_xlfn.IFNA(VLOOKUP($B130,[1]KviZDarije7!$A$1:$K$1000, 7, 0), 0)/'[1]TOP SCORES'!H$6,0)</f>
        <v>0</v>
      </c>
      <c r="K130" s="7">
        <f>IFERROR(100*_xlfn.IFNA(VLOOKUP($B130,[1]KviZDarije8!$A$1:$K$1000, 7, 0), 0)/'[1]TOP SCORES'!I$6,0)</f>
        <v>0</v>
      </c>
    </row>
    <row r="131" spans="1:11" ht="15.75" x14ac:dyDescent="0.25">
      <c r="A131" s="1">
        <f t="shared" ca="1" si="2"/>
        <v>131</v>
      </c>
      <c r="B131" s="10" t="s">
        <v>162</v>
      </c>
      <c r="C131" s="6" cm="1">
        <f t="array" aca="1" ref="C131" ca="1">SUM(LARGE(D131:M131,ROW(INDIRECT("1:7"))))</f>
        <v>69.230769230769226</v>
      </c>
      <c r="D131" s="7">
        <f>IFERROR(100*_xlfn.IFNA(VLOOKUP($B131,[1]KviZDarije1!$A$1:$K$1000, 7, 0), 0)/'[1]TOP SCORES'!B$6,0)</f>
        <v>69.230769230769226</v>
      </c>
      <c r="E131" s="7">
        <f>IFERROR(100*_xlfn.IFNA(VLOOKUP($B131,[1]KviZDarije2!$A$1:$K$1000, 7, 0), 0)/'[1]TOP SCORES'!C$6,0)</f>
        <v>0</v>
      </c>
      <c r="F131" s="7">
        <f>IFERROR(100*_xlfn.IFNA(VLOOKUP($B131,[1]KviZDarije3!$A$1:$K$1000, 7, 0), 0)/'[1]TOP SCORES'!D$6,0)</f>
        <v>0</v>
      </c>
      <c r="G131" s="7">
        <f>IFERROR(100*_xlfn.IFNA(VLOOKUP($B131,[1]KviZDarije4!$A$1:$K$1000, 7, 0), 0)/'[1]TOP SCORES'!E$6,0)</f>
        <v>0</v>
      </c>
      <c r="H131" s="7">
        <f>IFERROR(100*_xlfn.IFNA(VLOOKUP($B131,[1]KviZDarije5!$A$1:$K$1000, 7, 0), 0)/'[1]TOP SCORES'!F$6,0)</f>
        <v>0</v>
      </c>
      <c r="I131" s="7">
        <f>IFERROR(100*_xlfn.IFNA(VLOOKUP($B131,[1]KviZDarije6!$A$1:$K$1000, 7, 0), 0)/'[1]TOP SCORES'!G$6,0)</f>
        <v>0</v>
      </c>
      <c r="J131" s="7">
        <f>IFERROR(100*_xlfn.IFNA(VLOOKUP($B131,[1]KviZDarije7!$A$1:$K$1000, 7, 0), 0)/'[1]TOP SCORES'!H$6,0)</f>
        <v>0</v>
      </c>
      <c r="K131" s="7">
        <f>IFERROR(100*_xlfn.IFNA(VLOOKUP($B131,[1]KviZDarije8!$A$1:$K$1000, 7, 0), 0)/'[1]TOP SCORES'!I$6,0)</f>
        <v>0</v>
      </c>
    </row>
    <row r="132" spans="1:11" ht="15.75" x14ac:dyDescent="0.25">
      <c r="A132" s="1">
        <f t="shared" ca="1" si="2"/>
        <v>131</v>
      </c>
      <c r="B132" s="11" t="s">
        <v>156</v>
      </c>
      <c r="C132" s="6" cm="1">
        <f t="array" aca="1" ref="C132" ca="1">SUM(LARGE(D132:M132,ROW(INDIRECT("1:7"))))</f>
        <v>69.230769230769226</v>
      </c>
      <c r="D132" s="7">
        <f>IFERROR(100*_xlfn.IFNA(VLOOKUP($B132,[1]KviZDarije1!$A$1:$K$1000, 7, 0), 0)/'[1]TOP SCORES'!B$6,0)</f>
        <v>0</v>
      </c>
      <c r="E132" s="7">
        <f>IFERROR(100*_xlfn.IFNA(VLOOKUP($B132,[1]KviZDarije2!$A$1:$K$1000, 7, 0), 0)/'[1]TOP SCORES'!C$6,0)</f>
        <v>69.230769230769226</v>
      </c>
      <c r="F132" s="7">
        <f>IFERROR(100*_xlfn.IFNA(VLOOKUP($B132,[1]KviZDarije3!$A$1:$K$1000, 7, 0), 0)/'[1]TOP SCORES'!D$6,0)</f>
        <v>0</v>
      </c>
      <c r="G132" s="7">
        <f>IFERROR(100*_xlfn.IFNA(VLOOKUP($B132,[1]KviZDarije4!$A$1:$K$1000, 7, 0), 0)/'[1]TOP SCORES'!E$6,0)</f>
        <v>0</v>
      </c>
      <c r="H132" s="7">
        <f>IFERROR(100*_xlfn.IFNA(VLOOKUP($B132,[1]KviZDarije5!$A$1:$K$1000, 7, 0), 0)/'[1]TOP SCORES'!F$6,0)</f>
        <v>0</v>
      </c>
      <c r="I132" s="7">
        <f>IFERROR(100*_xlfn.IFNA(VLOOKUP($B132,[1]KviZDarije6!$A$1:$K$1000, 7, 0), 0)/'[1]TOP SCORES'!G$6,0)</f>
        <v>0</v>
      </c>
      <c r="J132" s="7">
        <f>IFERROR(100*_xlfn.IFNA(VLOOKUP($B132,[1]KviZDarije7!$A$1:$K$1000, 7, 0), 0)/'[1]TOP SCORES'!H$6,0)</f>
        <v>0</v>
      </c>
      <c r="K132" s="7">
        <f>IFERROR(100*_xlfn.IFNA(VLOOKUP($B132,[1]KviZDarije8!$A$1:$K$1000, 7, 0), 0)/'[1]TOP SCORES'!I$6,0)</f>
        <v>0</v>
      </c>
    </row>
    <row r="133" spans="1:11" ht="15.75" x14ac:dyDescent="0.25">
      <c r="A133" s="1">
        <f t="shared" ca="1" si="2"/>
        <v>131</v>
      </c>
      <c r="B133" s="11" t="s">
        <v>144</v>
      </c>
      <c r="C133" s="6" cm="1">
        <f t="array" aca="1" ref="C133" ca="1">SUM(LARGE(D133:M133,ROW(INDIRECT("1:7"))))</f>
        <v>69.230769230769226</v>
      </c>
      <c r="D133" s="7">
        <f>IFERROR(100*_xlfn.IFNA(VLOOKUP($B133,[1]KviZDarije1!$A$1:$K$1000, 7, 0), 0)/'[1]TOP SCORES'!B$6,0)</f>
        <v>69.230769230769226</v>
      </c>
      <c r="E133" s="7">
        <f>IFERROR(100*_xlfn.IFNA(VLOOKUP($B133,[1]KviZDarije2!$A$1:$K$1000, 7, 0), 0)/'[1]TOP SCORES'!C$6,0)</f>
        <v>0</v>
      </c>
      <c r="F133" s="7">
        <f>IFERROR(100*_xlfn.IFNA(VLOOKUP($B133,[1]KviZDarije3!$A$1:$K$1000, 7, 0), 0)/'[1]TOP SCORES'!D$6,0)</f>
        <v>0</v>
      </c>
      <c r="G133" s="7">
        <f>IFERROR(100*_xlfn.IFNA(VLOOKUP($B133,[1]KviZDarije4!$A$1:$K$1000, 7, 0), 0)/'[1]TOP SCORES'!E$6,0)</f>
        <v>0</v>
      </c>
      <c r="H133" s="7">
        <f>IFERROR(100*_xlfn.IFNA(VLOOKUP($B133,[1]KviZDarije5!$A$1:$K$1000, 7, 0), 0)/'[1]TOP SCORES'!F$6,0)</f>
        <v>0</v>
      </c>
      <c r="I133" s="7">
        <f>IFERROR(100*_xlfn.IFNA(VLOOKUP($B133,[1]KviZDarije6!$A$1:$K$1000, 7, 0), 0)/'[1]TOP SCORES'!G$6,0)</f>
        <v>0</v>
      </c>
      <c r="J133" s="7">
        <f>IFERROR(100*_xlfn.IFNA(VLOOKUP($B133,[1]KviZDarije7!$A$1:$K$1000, 7, 0), 0)/'[1]TOP SCORES'!H$6,0)</f>
        <v>0</v>
      </c>
      <c r="K133" s="7">
        <f>IFERROR(100*_xlfn.IFNA(VLOOKUP($B133,[1]KviZDarije8!$A$1:$K$1000, 7, 0), 0)/'[1]TOP SCORES'!I$6,0)</f>
        <v>0</v>
      </c>
    </row>
    <row r="134" spans="1:11" ht="15.75" x14ac:dyDescent="0.25">
      <c r="A134" s="1">
        <f t="shared" ca="1" si="2"/>
        <v>111</v>
      </c>
      <c r="B134" s="11" t="s">
        <v>120</v>
      </c>
      <c r="C134" s="6" cm="1">
        <f t="array" aca="1" ref="C134" ca="1">SUM(LARGE(D134:M134,ROW(INDIRECT("1:7"))))</f>
        <v>130.95238095238096</v>
      </c>
      <c r="D134" s="7">
        <f>IFERROR(100*_xlfn.IFNA(VLOOKUP($B134,[1]KviZDarije1!$A$1:$K$1000, 7, 0), 0)/'[1]TOP SCORES'!B$6,0)</f>
        <v>0</v>
      </c>
      <c r="E134" s="7">
        <f>IFERROR(100*_xlfn.IFNA(VLOOKUP($B134,[1]KviZDarije2!$A$1:$K$1000, 7, 0), 0)/'[1]TOP SCORES'!C$6,0)</f>
        <v>0</v>
      </c>
      <c r="F134" s="7">
        <f>IFERROR(100*_xlfn.IFNA(VLOOKUP($B134,[1]KviZDarije3!$A$1:$K$1000, 7, 0), 0)/'[1]TOP SCORES'!D$6,0)</f>
        <v>66.666666666666671</v>
      </c>
      <c r="G134" s="7">
        <f>IFERROR(100*_xlfn.IFNA(VLOOKUP($B134,[1]KviZDarije4!$A$1:$K$1000, 7, 0), 0)/'[1]TOP SCORES'!E$6,0)</f>
        <v>0</v>
      </c>
      <c r="H134" s="7">
        <f>IFERROR(100*_xlfn.IFNA(VLOOKUP($B134,[1]KviZDarije5!$A$1:$K$1000, 7, 0), 0)/'[1]TOP SCORES'!F$6,0)</f>
        <v>0</v>
      </c>
      <c r="I134" s="7">
        <f>IFERROR(100*_xlfn.IFNA(VLOOKUP($B134,[1]KviZDarije6!$A$1:$K$1000, 7, 0), 0)/'[1]TOP SCORES'!G$6,0)</f>
        <v>0</v>
      </c>
      <c r="J134" s="7">
        <f>IFERROR(100*_xlfn.IFNA(VLOOKUP($B134,[1]KviZDarije7!$A$1:$K$1000, 7, 0), 0)/'[1]TOP SCORES'!H$6,0)</f>
        <v>0</v>
      </c>
      <c r="K134" s="7">
        <f>IFERROR(100*_xlfn.IFNA(VLOOKUP($B134,[1]KviZDarije8!$A$1:$K$1000, 7, 0), 0)/'[1]TOP SCORES'!I$6,0)</f>
        <v>64.285714285714292</v>
      </c>
    </row>
    <row r="135" spans="1:11" ht="15.75" x14ac:dyDescent="0.25">
      <c r="A135" s="1">
        <f t="shared" ca="1" si="2"/>
        <v>135</v>
      </c>
      <c r="B135" s="10" t="s">
        <v>143</v>
      </c>
      <c r="C135" s="6" cm="1">
        <f t="array" aca="1" ref="C135" ca="1">SUM(LARGE(D135:M135,ROW(INDIRECT("1:7"))))</f>
        <v>64.285714285714292</v>
      </c>
      <c r="D135" s="7">
        <f>IFERROR(100*_xlfn.IFNA(VLOOKUP($B135,[1]KviZDarije1!$A$1:$K$1000, 7, 0), 0)/'[1]TOP SCORES'!B$6,0)</f>
        <v>0</v>
      </c>
      <c r="E135" s="7">
        <f>IFERROR(100*_xlfn.IFNA(VLOOKUP($B135,[1]KviZDarije2!$A$1:$K$1000, 7, 0), 0)/'[1]TOP SCORES'!C$6,0)</f>
        <v>0</v>
      </c>
      <c r="F135" s="7">
        <f>IFERROR(100*_xlfn.IFNA(VLOOKUP($B135,[1]KviZDarije3!$A$1:$K$1000, 7, 0), 0)/'[1]TOP SCORES'!D$6,0)</f>
        <v>0</v>
      </c>
      <c r="G135" s="7">
        <f>IFERROR(100*_xlfn.IFNA(VLOOKUP($B135,[1]KviZDarije4!$A$1:$K$1000, 7, 0), 0)/'[1]TOP SCORES'!E$6,0)</f>
        <v>0</v>
      </c>
      <c r="H135" s="7">
        <f>IFERROR(100*_xlfn.IFNA(VLOOKUP($B135,[1]KviZDarije5!$A$1:$K$1000, 7, 0), 0)/'[1]TOP SCORES'!F$6,0)</f>
        <v>64.285714285714292</v>
      </c>
      <c r="I135" s="7">
        <f>IFERROR(100*_xlfn.IFNA(VLOOKUP($B135,[1]KviZDarije6!$A$1:$K$1000, 7, 0), 0)/'[1]TOP SCORES'!G$6,0)</f>
        <v>0</v>
      </c>
      <c r="J135" s="7">
        <f>IFERROR(100*_xlfn.IFNA(VLOOKUP($B135,[1]KviZDarije7!$A$1:$K$1000, 7, 0), 0)/'[1]TOP SCORES'!H$6,0)</f>
        <v>0</v>
      </c>
      <c r="K135" s="7">
        <f>IFERROR(100*_xlfn.IFNA(VLOOKUP($B135,[1]KviZDarije8!$A$1:$K$1000, 7, 0), 0)/'[1]TOP SCORES'!I$6,0)</f>
        <v>0</v>
      </c>
    </row>
    <row r="136" spans="1:11" ht="15.75" x14ac:dyDescent="0.25">
      <c r="A136" s="1">
        <f t="shared" ca="1" si="2"/>
        <v>113</v>
      </c>
      <c r="B136" s="10" t="s">
        <v>118</v>
      </c>
      <c r="C136" s="6" cm="1">
        <f t="array" aca="1" ref="C136" ca="1">SUM(LARGE(D136:M136,ROW(INDIRECT("1:7"))))</f>
        <v>121.42857142857144</v>
      </c>
      <c r="D136" s="7">
        <f>IFERROR(100*_xlfn.IFNA(VLOOKUP($B136,[1]KviZDarije1!$A$1:$K$1000, 7, 0), 0)/'[1]TOP SCORES'!B$6,0)</f>
        <v>0</v>
      </c>
      <c r="E136" s="7">
        <f>IFERROR(100*_xlfn.IFNA(VLOOKUP($B136,[1]KviZDarije2!$A$1:$K$1000, 7, 0), 0)/'[1]TOP SCORES'!C$6,0)</f>
        <v>0</v>
      </c>
      <c r="F136" s="7">
        <f>IFERROR(100*_xlfn.IFNA(VLOOKUP($B136,[1]KviZDarije3!$A$1:$K$1000, 7, 0), 0)/'[1]TOP SCORES'!D$6,0)</f>
        <v>0</v>
      </c>
      <c r="G136" s="7">
        <f>IFERROR(100*_xlfn.IFNA(VLOOKUP($B136,[1]KviZDarije4!$A$1:$K$1000, 7, 0), 0)/'[1]TOP SCORES'!E$6,0)</f>
        <v>0</v>
      </c>
      <c r="H136" s="7">
        <f>IFERROR(100*_xlfn.IFNA(VLOOKUP($B136,[1]KviZDarije5!$A$1:$K$1000, 7, 0), 0)/'[1]TOP SCORES'!F$6,0)</f>
        <v>64.285714285714292</v>
      </c>
      <c r="I136" s="7">
        <f>IFERROR(100*_xlfn.IFNA(VLOOKUP($B136,[1]KviZDarije6!$A$1:$K$1000, 7, 0), 0)/'[1]TOP SCORES'!G$6,0)</f>
        <v>0</v>
      </c>
      <c r="J136" s="7">
        <f>IFERROR(100*_xlfn.IFNA(VLOOKUP($B136,[1]KviZDarije7!$A$1:$K$1000, 7, 0), 0)/'[1]TOP SCORES'!H$6,0)</f>
        <v>0</v>
      </c>
      <c r="K136" s="7">
        <f>IFERROR(100*_xlfn.IFNA(VLOOKUP($B136,[1]KviZDarije8!$A$1:$K$1000, 7, 0), 0)/'[1]TOP SCORES'!I$6,0)</f>
        <v>57.142857142857146</v>
      </c>
    </row>
    <row r="137" spans="1:11" ht="15.75" x14ac:dyDescent="0.25">
      <c r="A137" s="1">
        <f t="shared" ca="1" si="2"/>
        <v>136</v>
      </c>
      <c r="B137" s="10" t="s">
        <v>166</v>
      </c>
      <c r="C137" s="6" cm="1">
        <f t="array" aca="1" ref="C137" ca="1">SUM(LARGE(D137:M137,ROW(INDIRECT("1:7"))))</f>
        <v>61.53846153846154</v>
      </c>
      <c r="D137" s="7">
        <f>IFERROR(100*_xlfn.IFNA(VLOOKUP($B137,[1]KviZDarije1!$A$1:$K$1000, 7, 0), 0)/'[1]TOP SCORES'!B$6,0)</f>
        <v>61.53846153846154</v>
      </c>
      <c r="E137" s="7">
        <f>IFERROR(100*_xlfn.IFNA(VLOOKUP($B137,[1]KviZDarije2!$A$1:$K$1000, 7, 0), 0)/'[1]TOP SCORES'!C$6,0)</f>
        <v>0</v>
      </c>
      <c r="F137" s="7">
        <f>IFERROR(100*_xlfn.IFNA(VLOOKUP($B137,[1]KviZDarije3!$A$1:$K$1000, 7, 0), 0)/'[1]TOP SCORES'!D$6,0)</f>
        <v>0</v>
      </c>
      <c r="G137" s="7">
        <f>IFERROR(100*_xlfn.IFNA(VLOOKUP($B137,[1]KviZDarije4!$A$1:$K$1000, 7, 0), 0)/'[1]TOP SCORES'!E$6,0)</f>
        <v>0</v>
      </c>
      <c r="H137" s="7">
        <f>IFERROR(100*_xlfn.IFNA(VLOOKUP($B137,[1]KviZDarije5!$A$1:$K$1000, 7, 0), 0)/'[1]TOP SCORES'!F$6,0)</f>
        <v>0</v>
      </c>
      <c r="I137" s="7">
        <f>IFERROR(100*_xlfn.IFNA(VLOOKUP($B137,[1]KviZDarije6!$A$1:$K$1000, 7, 0), 0)/'[1]TOP SCORES'!G$6,0)</f>
        <v>0</v>
      </c>
      <c r="J137" s="7">
        <f>IFERROR(100*_xlfn.IFNA(VLOOKUP($B137,[1]KviZDarije7!$A$1:$K$1000, 7, 0), 0)/'[1]TOP SCORES'!H$6,0)</f>
        <v>0</v>
      </c>
      <c r="K137" s="7">
        <f>IFERROR(100*_xlfn.IFNA(VLOOKUP($B137,[1]KviZDarije8!$A$1:$K$1000, 7, 0), 0)/'[1]TOP SCORES'!I$6,0)</f>
        <v>0</v>
      </c>
    </row>
    <row r="138" spans="1:11" ht="15.75" x14ac:dyDescent="0.25">
      <c r="A138" s="1">
        <f t="shared" ca="1" si="2"/>
        <v>136</v>
      </c>
      <c r="B138" s="11" t="s">
        <v>147</v>
      </c>
      <c r="C138" s="6" cm="1">
        <f t="array" aca="1" ref="C138" ca="1">SUM(LARGE(D138:M138,ROW(INDIRECT("1:7"))))</f>
        <v>61.53846153846154</v>
      </c>
      <c r="D138" s="7">
        <f>IFERROR(100*_xlfn.IFNA(VLOOKUP($B138,[1]KviZDarije1!$A$1:$K$1000, 7, 0), 0)/'[1]TOP SCORES'!B$6,0)</f>
        <v>0</v>
      </c>
      <c r="E138" s="7">
        <f>IFERROR(100*_xlfn.IFNA(VLOOKUP($B138,[1]KviZDarije2!$A$1:$K$1000, 7, 0), 0)/'[1]TOP SCORES'!C$6,0)</f>
        <v>61.53846153846154</v>
      </c>
      <c r="F138" s="7">
        <f>IFERROR(100*_xlfn.IFNA(VLOOKUP($B138,[1]KviZDarije3!$A$1:$K$1000, 7, 0), 0)/'[1]TOP SCORES'!D$6,0)</f>
        <v>0</v>
      </c>
      <c r="G138" s="7">
        <f>IFERROR(100*_xlfn.IFNA(VLOOKUP($B138,[1]KviZDarije4!$A$1:$K$1000, 7, 0), 0)/'[1]TOP SCORES'!E$6,0)</f>
        <v>0</v>
      </c>
      <c r="H138" s="7">
        <f>IFERROR(100*_xlfn.IFNA(VLOOKUP($B138,[1]KviZDarije5!$A$1:$K$1000, 7, 0), 0)/'[1]TOP SCORES'!F$6,0)</f>
        <v>0</v>
      </c>
      <c r="I138" s="7">
        <f>IFERROR(100*_xlfn.IFNA(VLOOKUP($B138,[1]KviZDarije6!$A$1:$K$1000, 7, 0), 0)/'[1]TOP SCORES'!G$6,0)</f>
        <v>0</v>
      </c>
      <c r="J138" s="7">
        <f>IFERROR(100*_xlfn.IFNA(VLOOKUP($B138,[1]KviZDarije7!$A$1:$K$1000, 7, 0), 0)/'[1]TOP SCORES'!H$6,0)</f>
        <v>0</v>
      </c>
      <c r="K138" s="7">
        <f>IFERROR(100*_xlfn.IFNA(VLOOKUP($B138,[1]KviZDarije8!$A$1:$K$1000, 7, 0), 0)/'[1]TOP SCORES'!I$6,0)</f>
        <v>0</v>
      </c>
    </row>
    <row r="139" spans="1:11" ht="15.75" x14ac:dyDescent="0.25">
      <c r="A139" s="1">
        <f t="shared" ca="1" si="2"/>
        <v>136</v>
      </c>
      <c r="B139" s="11" t="s">
        <v>170</v>
      </c>
      <c r="C139" s="6" cm="1">
        <f t="array" aca="1" ref="C139" ca="1">SUM(LARGE(D139:M139,ROW(INDIRECT("1:7"))))</f>
        <v>61.53846153846154</v>
      </c>
      <c r="D139" s="7">
        <f>IFERROR(100*_xlfn.IFNA(VLOOKUP($B139,[1]KviZDarije1!$A$1:$K$1000, 7, 0), 0)/'[1]TOP SCORES'!B$6,0)</f>
        <v>0</v>
      </c>
      <c r="E139" s="7">
        <f>IFERROR(100*_xlfn.IFNA(VLOOKUP($B139,[1]KviZDarije2!$A$1:$K$1000, 7, 0), 0)/'[1]TOP SCORES'!C$6,0)</f>
        <v>61.53846153846154</v>
      </c>
      <c r="F139" s="7">
        <f>IFERROR(100*_xlfn.IFNA(VLOOKUP($B139,[1]KviZDarije3!$A$1:$K$1000, 7, 0), 0)/'[1]TOP SCORES'!D$6,0)</f>
        <v>0</v>
      </c>
      <c r="G139" s="7">
        <f>IFERROR(100*_xlfn.IFNA(VLOOKUP($B139,[1]KviZDarije4!$A$1:$K$1000, 7, 0), 0)/'[1]TOP SCORES'!E$6,0)</f>
        <v>0</v>
      </c>
      <c r="H139" s="7">
        <f>IFERROR(100*_xlfn.IFNA(VLOOKUP($B139,[1]KviZDarije5!$A$1:$K$1000, 7, 0), 0)/'[1]TOP SCORES'!F$6,0)</f>
        <v>0</v>
      </c>
      <c r="I139" s="7">
        <f>IFERROR(100*_xlfn.IFNA(VLOOKUP($B139,[1]KviZDarije6!$A$1:$K$1000, 7, 0), 0)/'[1]TOP SCORES'!G$6,0)</f>
        <v>0</v>
      </c>
      <c r="J139" s="7">
        <f>IFERROR(100*_xlfn.IFNA(VLOOKUP($B139,[1]KviZDarije7!$A$1:$K$1000, 7, 0), 0)/'[1]TOP SCORES'!H$6,0)</f>
        <v>0</v>
      </c>
      <c r="K139" s="7">
        <f>IFERROR(100*_xlfn.IFNA(VLOOKUP($B139,[1]KviZDarije8!$A$1:$K$1000, 7, 0), 0)/'[1]TOP SCORES'!I$6,0)</f>
        <v>0</v>
      </c>
    </row>
    <row r="140" spans="1:11" ht="15.75" x14ac:dyDescent="0.25">
      <c r="A140" s="1">
        <f t="shared" ca="1" si="2"/>
        <v>139</v>
      </c>
      <c r="B140" s="11" t="s">
        <v>180</v>
      </c>
      <c r="C140" s="6" cm="1">
        <f t="array" aca="1" ref="C140" ca="1">SUM(LARGE(D140:M140,ROW(INDIRECT("1:7"))))</f>
        <v>60</v>
      </c>
      <c r="D140" s="7">
        <f>IFERROR(100*_xlfn.IFNA(VLOOKUP($B140,[1]KviZDarije1!$A$1:$K$1000, 7, 0), 0)/'[1]TOP SCORES'!B$6,0)</f>
        <v>0</v>
      </c>
      <c r="E140" s="7">
        <f>IFERROR(100*_xlfn.IFNA(VLOOKUP($B140,[1]KviZDarije2!$A$1:$K$1000, 7, 0), 0)/'[1]TOP SCORES'!C$6,0)</f>
        <v>0</v>
      </c>
      <c r="F140" s="7">
        <f>IFERROR(100*_xlfn.IFNA(VLOOKUP($B140,[1]KviZDarije3!$A$1:$K$1000, 7, 0), 0)/'[1]TOP SCORES'!D$6,0)</f>
        <v>0</v>
      </c>
      <c r="G140" s="7">
        <f>IFERROR(100*_xlfn.IFNA(VLOOKUP($B140,[1]KviZDarije4!$A$1:$K$1000, 7, 0), 0)/'[1]TOP SCORES'!E$6,0)</f>
        <v>60</v>
      </c>
      <c r="H140" s="7">
        <f>IFERROR(100*_xlfn.IFNA(VLOOKUP($B140,[1]KviZDarije5!$A$1:$K$1000, 7, 0), 0)/'[1]TOP SCORES'!F$6,0)</f>
        <v>0</v>
      </c>
      <c r="I140" s="7">
        <f>IFERROR(100*_xlfn.IFNA(VLOOKUP($B140,[1]KviZDarije6!$A$1:$K$1000, 7, 0), 0)/'[1]TOP SCORES'!G$6,0)</f>
        <v>0</v>
      </c>
      <c r="J140" s="7">
        <f>IFERROR(100*_xlfn.IFNA(VLOOKUP($B140,[1]KviZDarije7!$A$1:$K$1000, 7, 0), 0)/'[1]TOP SCORES'!H$6,0)</f>
        <v>0</v>
      </c>
      <c r="K140" s="7">
        <f>IFERROR(100*_xlfn.IFNA(VLOOKUP($B140,[1]KviZDarije8!$A$1:$K$1000, 7, 0), 0)/'[1]TOP SCORES'!I$6,0)</f>
        <v>0</v>
      </c>
    </row>
    <row r="141" spans="1:11" ht="15.75" x14ac:dyDescent="0.25">
      <c r="A141" s="1">
        <f t="shared" ca="1" si="2"/>
        <v>140</v>
      </c>
      <c r="B141" s="11" t="s">
        <v>134</v>
      </c>
      <c r="C141" s="6" cm="1">
        <f t="array" aca="1" ref="C141" ca="1">SUM(LARGE(D141:M141,ROW(INDIRECT("1:7"))))</f>
        <v>59.523809523809526</v>
      </c>
      <c r="D141" s="7">
        <f>IFERROR(100*_xlfn.IFNA(VLOOKUP($B141,[1]KviZDarije1!$A$1:$K$1000, 7, 0), 0)/'[1]TOP SCORES'!B$6,0)</f>
        <v>0</v>
      </c>
      <c r="E141" s="7">
        <f>IFERROR(100*_xlfn.IFNA(VLOOKUP($B141,[1]KviZDarije2!$A$1:$K$1000, 7, 0), 0)/'[1]TOP SCORES'!C$6,0)</f>
        <v>0</v>
      </c>
      <c r="F141" s="7">
        <f>IFERROR(100*_xlfn.IFNA(VLOOKUP($B141,[1]KviZDarije3!$A$1:$K$1000, 7, 0), 0)/'[1]TOP SCORES'!D$6,0)</f>
        <v>0</v>
      </c>
      <c r="G141" s="7">
        <f>IFERROR(100*_xlfn.IFNA(VLOOKUP($B141,[1]KviZDarije4!$A$1:$K$1000, 7, 0), 0)/'[1]TOP SCORES'!E$6,0)</f>
        <v>0</v>
      </c>
      <c r="H141" s="7">
        <f>IFERROR(100*_xlfn.IFNA(VLOOKUP($B141,[1]KviZDarije5!$A$1:$K$1000, 7, 0), 0)/'[1]TOP SCORES'!F$6,0)</f>
        <v>7.1428571428571432</v>
      </c>
      <c r="I141" s="7">
        <f>IFERROR(100*_xlfn.IFNA(VLOOKUP($B141,[1]KviZDarije6!$A$1:$K$1000, 7, 0), 0)/'[1]TOP SCORES'!G$6,0)</f>
        <v>35.714285714285715</v>
      </c>
      <c r="J141" s="7">
        <f>IFERROR(100*_xlfn.IFNA(VLOOKUP($B141,[1]KviZDarije7!$A$1:$K$1000, 7, 0), 0)/'[1]TOP SCORES'!H$6,0)</f>
        <v>16.666666666666668</v>
      </c>
      <c r="K141" s="7">
        <f>IFERROR(100*_xlfn.IFNA(VLOOKUP($B141,[1]KviZDarije8!$A$1:$K$1000, 7, 0), 0)/'[1]TOP SCORES'!I$6,0)</f>
        <v>0</v>
      </c>
    </row>
    <row r="142" spans="1:11" ht="15.75" x14ac:dyDescent="0.25">
      <c r="A142" s="1">
        <f t="shared" ca="1" si="2"/>
        <v>141</v>
      </c>
      <c r="B142" s="11" t="s">
        <v>159</v>
      </c>
      <c r="C142" s="6" cm="1">
        <f t="array" aca="1" ref="C142" ca="1">SUM(LARGE(D142:M142,ROW(INDIRECT("1:7"))))</f>
        <v>53.846153846153847</v>
      </c>
      <c r="D142" s="7">
        <f>IFERROR(100*_xlfn.IFNA(VLOOKUP($B142,[1]KviZDarije1!$A$1:$K$1000, 7, 0), 0)/'[1]TOP SCORES'!B$6,0)</f>
        <v>53.846153846153847</v>
      </c>
      <c r="E142" s="7">
        <f>IFERROR(100*_xlfn.IFNA(VLOOKUP($B142,[1]KviZDarije2!$A$1:$K$1000, 7, 0), 0)/'[1]TOP SCORES'!C$6,0)</f>
        <v>0</v>
      </c>
      <c r="F142" s="7">
        <f>IFERROR(100*_xlfn.IFNA(VLOOKUP($B142,[1]KviZDarije3!$A$1:$K$1000, 7, 0), 0)/'[1]TOP SCORES'!D$6,0)</f>
        <v>0</v>
      </c>
      <c r="G142" s="7">
        <f>IFERROR(100*_xlfn.IFNA(VLOOKUP($B142,[1]KviZDarije4!$A$1:$K$1000, 7, 0), 0)/'[1]TOP SCORES'!E$6,0)</f>
        <v>0</v>
      </c>
      <c r="H142" s="7">
        <f>IFERROR(100*_xlfn.IFNA(VLOOKUP($B142,[1]KviZDarije5!$A$1:$K$1000, 7, 0), 0)/'[1]TOP SCORES'!F$6,0)</f>
        <v>0</v>
      </c>
      <c r="I142" s="7">
        <f>IFERROR(100*_xlfn.IFNA(VLOOKUP($B142,[1]KviZDarije6!$A$1:$K$1000, 7, 0), 0)/'[1]TOP SCORES'!G$6,0)</f>
        <v>0</v>
      </c>
      <c r="J142" s="7">
        <f>IFERROR(100*_xlfn.IFNA(VLOOKUP($B142,[1]KviZDarije7!$A$1:$K$1000, 7, 0), 0)/'[1]TOP SCORES'!H$6,0)</f>
        <v>0</v>
      </c>
      <c r="K142" s="7">
        <f>IFERROR(100*_xlfn.IFNA(VLOOKUP($B142,[1]KviZDarije8!$A$1:$K$1000, 7, 0), 0)/'[1]TOP SCORES'!I$6,0)</f>
        <v>0</v>
      </c>
    </row>
    <row r="143" spans="1:11" ht="15.75" x14ac:dyDescent="0.25">
      <c r="A143" s="1">
        <f t="shared" ca="1" si="2"/>
        <v>141</v>
      </c>
      <c r="B143" s="11" t="s">
        <v>175</v>
      </c>
      <c r="C143" s="6" cm="1">
        <f t="array" aca="1" ref="C143" ca="1">SUM(LARGE(D143:M143,ROW(INDIRECT("1:7"))))</f>
        <v>53.846153846153847</v>
      </c>
      <c r="D143" s="7">
        <f>IFERROR(100*_xlfn.IFNA(VLOOKUP($B143,[1]KviZDarije1!$A$1:$K$1000, 7, 0), 0)/'[1]TOP SCORES'!B$6,0)</f>
        <v>53.846153846153847</v>
      </c>
      <c r="E143" s="7">
        <f>IFERROR(100*_xlfn.IFNA(VLOOKUP($B143,[1]KviZDarije2!$A$1:$K$1000, 7, 0), 0)/'[1]TOP SCORES'!C$6,0)</f>
        <v>0</v>
      </c>
      <c r="F143" s="7">
        <f>IFERROR(100*_xlfn.IFNA(VLOOKUP($B143,[1]KviZDarije3!$A$1:$K$1000, 7, 0), 0)/'[1]TOP SCORES'!D$6,0)</f>
        <v>0</v>
      </c>
      <c r="G143" s="7">
        <f>IFERROR(100*_xlfn.IFNA(VLOOKUP($B143,[1]KviZDarije4!$A$1:$K$1000, 7, 0), 0)/'[1]TOP SCORES'!E$6,0)</f>
        <v>0</v>
      </c>
      <c r="H143" s="7">
        <f>IFERROR(100*_xlfn.IFNA(VLOOKUP($B143,[1]KviZDarije5!$A$1:$K$1000, 7, 0), 0)/'[1]TOP SCORES'!F$6,0)</f>
        <v>0</v>
      </c>
      <c r="I143" s="7">
        <f>IFERROR(100*_xlfn.IFNA(VLOOKUP($B143,[1]KviZDarije6!$A$1:$K$1000, 7, 0), 0)/'[1]TOP SCORES'!G$6,0)</f>
        <v>0</v>
      </c>
      <c r="J143" s="7">
        <f>IFERROR(100*_xlfn.IFNA(VLOOKUP($B143,[1]KviZDarije7!$A$1:$K$1000, 7, 0), 0)/'[1]TOP SCORES'!H$6,0)</f>
        <v>0</v>
      </c>
      <c r="K143" s="7">
        <f>IFERROR(100*_xlfn.IFNA(VLOOKUP($B143,[1]KviZDarije8!$A$1:$K$1000, 7, 0), 0)/'[1]TOP SCORES'!I$6,0)</f>
        <v>0</v>
      </c>
    </row>
    <row r="144" spans="1:11" ht="15.75" x14ac:dyDescent="0.25">
      <c r="A144" s="1">
        <f t="shared" ca="1" si="2"/>
        <v>143</v>
      </c>
      <c r="B144" s="10" t="s">
        <v>179</v>
      </c>
      <c r="C144" s="6" cm="1">
        <f t="array" aca="1" ref="C144" ca="1">SUM(LARGE(D144:M144,ROW(INDIRECT("1:7"))))</f>
        <v>53.333333333333336</v>
      </c>
      <c r="D144" s="7">
        <f>IFERROR(100*_xlfn.IFNA(VLOOKUP($B144,[1]KviZDarije1!$A$1:$K$1000, 7, 0), 0)/'[1]TOP SCORES'!B$6,0)</f>
        <v>0</v>
      </c>
      <c r="E144" s="7">
        <f>IFERROR(100*_xlfn.IFNA(VLOOKUP($B144,[1]KviZDarije2!$A$1:$K$1000, 7, 0), 0)/'[1]TOP SCORES'!C$6,0)</f>
        <v>0</v>
      </c>
      <c r="F144" s="7">
        <f>IFERROR(100*_xlfn.IFNA(VLOOKUP($B144,[1]KviZDarije3!$A$1:$K$1000, 7, 0), 0)/'[1]TOP SCORES'!D$6,0)</f>
        <v>53.333333333333336</v>
      </c>
      <c r="G144" s="7">
        <f>IFERROR(100*_xlfn.IFNA(VLOOKUP($B144,[1]KviZDarije4!$A$1:$K$1000, 7, 0), 0)/'[1]TOP SCORES'!E$6,0)</f>
        <v>0</v>
      </c>
      <c r="H144" s="7">
        <f>IFERROR(100*_xlfn.IFNA(VLOOKUP($B144,[1]KviZDarije5!$A$1:$K$1000, 7, 0), 0)/'[1]TOP SCORES'!F$6,0)</f>
        <v>0</v>
      </c>
      <c r="I144" s="7">
        <f>IFERROR(100*_xlfn.IFNA(VLOOKUP($B144,[1]KviZDarije6!$A$1:$K$1000, 7, 0), 0)/'[1]TOP SCORES'!G$6,0)</f>
        <v>0</v>
      </c>
      <c r="J144" s="7">
        <f>IFERROR(100*_xlfn.IFNA(VLOOKUP($B144,[1]KviZDarije7!$A$1:$K$1000, 7, 0), 0)/'[1]TOP SCORES'!H$6,0)</f>
        <v>0</v>
      </c>
      <c r="K144" s="7">
        <f>IFERROR(100*_xlfn.IFNA(VLOOKUP($B144,[1]KviZDarije8!$A$1:$K$1000, 7, 0), 0)/'[1]TOP SCORES'!I$6,0)</f>
        <v>0</v>
      </c>
    </row>
    <row r="145" spans="1:11" ht="15.75" x14ac:dyDescent="0.25">
      <c r="A145" s="1">
        <f t="shared" ca="1" si="2"/>
        <v>143</v>
      </c>
      <c r="B145" s="11" t="s">
        <v>172</v>
      </c>
      <c r="C145" s="6" cm="1">
        <f t="array" aca="1" ref="C145" ca="1">SUM(LARGE(D145:M145,ROW(INDIRECT("1:7"))))</f>
        <v>53.333333333333336</v>
      </c>
      <c r="D145" s="7">
        <f>IFERROR(100*_xlfn.IFNA(VLOOKUP($B145,[1]KviZDarije1!$A$1:$K$1000, 7, 0), 0)/'[1]TOP SCORES'!B$6,0)</f>
        <v>0</v>
      </c>
      <c r="E145" s="7">
        <f>IFERROR(100*_xlfn.IFNA(VLOOKUP($B145,[1]KviZDarije2!$A$1:$K$1000, 7, 0), 0)/'[1]TOP SCORES'!C$6,0)</f>
        <v>0</v>
      </c>
      <c r="F145" s="7">
        <f>IFERROR(100*_xlfn.IFNA(VLOOKUP($B145,[1]KviZDarije3!$A$1:$K$1000, 7, 0), 0)/'[1]TOP SCORES'!D$6,0)</f>
        <v>53.333333333333336</v>
      </c>
      <c r="G145" s="7">
        <f>IFERROR(100*_xlfn.IFNA(VLOOKUP($B145,[1]KviZDarije4!$A$1:$K$1000, 7, 0), 0)/'[1]TOP SCORES'!E$6,0)</f>
        <v>0</v>
      </c>
      <c r="H145" s="7">
        <f>IFERROR(100*_xlfn.IFNA(VLOOKUP($B145,[1]KviZDarije5!$A$1:$K$1000, 7, 0), 0)/'[1]TOP SCORES'!F$6,0)</f>
        <v>0</v>
      </c>
      <c r="I145" s="7">
        <f>IFERROR(100*_xlfn.IFNA(VLOOKUP($B145,[1]KviZDarije6!$A$1:$K$1000, 7, 0), 0)/'[1]TOP SCORES'!G$6,0)</f>
        <v>0</v>
      </c>
      <c r="J145" s="7">
        <f>IFERROR(100*_xlfn.IFNA(VLOOKUP($B145,[1]KviZDarije7!$A$1:$K$1000, 7, 0), 0)/'[1]TOP SCORES'!H$6,0)</f>
        <v>0</v>
      </c>
      <c r="K145" s="7">
        <f>IFERROR(100*_xlfn.IFNA(VLOOKUP($B145,[1]KviZDarije8!$A$1:$K$1000, 7, 0), 0)/'[1]TOP SCORES'!I$6,0)</f>
        <v>0</v>
      </c>
    </row>
    <row r="146" spans="1:11" ht="15.75" x14ac:dyDescent="0.25">
      <c r="A146" s="1">
        <f t="shared" ca="1" si="2"/>
        <v>143</v>
      </c>
      <c r="B146" s="11" t="s">
        <v>167</v>
      </c>
      <c r="C146" s="6" cm="1">
        <f t="array" aca="1" ref="C146" ca="1">SUM(LARGE(D146:M146,ROW(INDIRECT("1:7"))))</f>
        <v>53.333333333333336</v>
      </c>
      <c r="D146" s="7">
        <f>IFERROR(100*_xlfn.IFNA(VLOOKUP($B146,[1]KviZDarije1!$A$1:$K$1000, 7, 0), 0)/'[1]TOP SCORES'!B$6,0)</f>
        <v>0</v>
      </c>
      <c r="E146" s="7">
        <f>IFERROR(100*_xlfn.IFNA(VLOOKUP($B146,[1]KviZDarije2!$A$1:$K$1000, 7, 0), 0)/'[1]TOP SCORES'!C$6,0)</f>
        <v>0</v>
      </c>
      <c r="F146" s="7">
        <f>IFERROR(100*_xlfn.IFNA(VLOOKUP($B146,[1]KviZDarije3!$A$1:$K$1000, 7, 0), 0)/'[1]TOP SCORES'!D$6,0)</f>
        <v>33.333333333333336</v>
      </c>
      <c r="G146" s="7">
        <f>IFERROR(100*_xlfn.IFNA(VLOOKUP($B146,[1]KviZDarije4!$A$1:$K$1000, 7, 0), 0)/'[1]TOP SCORES'!E$6,0)</f>
        <v>20</v>
      </c>
      <c r="H146" s="7">
        <f>IFERROR(100*_xlfn.IFNA(VLOOKUP($B146,[1]KviZDarije5!$A$1:$K$1000, 7, 0), 0)/'[1]TOP SCORES'!F$6,0)</f>
        <v>0</v>
      </c>
      <c r="I146" s="7">
        <f>IFERROR(100*_xlfn.IFNA(VLOOKUP($B146,[1]KviZDarije6!$A$1:$K$1000, 7, 0), 0)/'[1]TOP SCORES'!G$6,0)</f>
        <v>0</v>
      </c>
      <c r="J146" s="7">
        <f>IFERROR(100*_xlfn.IFNA(VLOOKUP($B146,[1]KviZDarije7!$A$1:$K$1000, 7, 0), 0)/'[1]TOP SCORES'!H$6,0)</f>
        <v>0</v>
      </c>
      <c r="K146" s="7">
        <f>IFERROR(100*_xlfn.IFNA(VLOOKUP($B146,[1]KviZDarije8!$A$1:$K$1000, 7, 0), 0)/'[1]TOP SCORES'!I$6,0)</f>
        <v>0</v>
      </c>
    </row>
    <row r="147" spans="1:11" ht="15.75" x14ac:dyDescent="0.25">
      <c r="A147" s="1">
        <f t="shared" ca="1" si="2"/>
        <v>146</v>
      </c>
      <c r="B147" s="11" t="s">
        <v>141</v>
      </c>
      <c r="C147" s="6" cm="1">
        <f t="array" aca="1" ref="C147" ca="1">SUM(LARGE(D147:M147,ROW(INDIRECT("1:7"))))</f>
        <v>51.245421245421248</v>
      </c>
      <c r="D147" s="7">
        <f>IFERROR(100*_xlfn.IFNA(VLOOKUP($B147,[1]KviZDarije1!$A$1:$K$1000, 7, 0), 0)/'[1]TOP SCORES'!B$6,0)</f>
        <v>0</v>
      </c>
      <c r="E147" s="7">
        <f>IFERROR(100*_xlfn.IFNA(VLOOKUP($B147,[1]KviZDarije2!$A$1:$K$1000, 7, 0), 0)/'[1]TOP SCORES'!C$6,0)</f>
        <v>30.76923076923077</v>
      </c>
      <c r="F147" s="7">
        <f>IFERROR(100*_xlfn.IFNA(VLOOKUP($B147,[1]KviZDarije3!$A$1:$K$1000, 7, 0), 0)/'[1]TOP SCORES'!D$6,0)</f>
        <v>0</v>
      </c>
      <c r="G147" s="7">
        <f>IFERROR(100*_xlfn.IFNA(VLOOKUP($B147,[1]KviZDarije4!$A$1:$K$1000, 7, 0), 0)/'[1]TOP SCORES'!E$6,0)</f>
        <v>13.333333333333334</v>
      </c>
      <c r="H147" s="7">
        <f>IFERROR(100*_xlfn.IFNA(VLOOKUP($B147,[1]KviZDarije5!$A$1:$K$1000, 7, 0), 0)/'[1]TOP SCORES'!F$6,0)</f>
        <v>0</v>
      </c>
      <c r="I147" s="7">
        <f>IFERROR(100*_xlfn.IFNA(VLOOKUP($B147,[1]KviZDarije6!$A$1:$K$1000, 7, 0), 0)/'[1]TOP SCORES'!G$6,0)</f>
        <v>7.1428571428571432</v>
      </c>
      <c r="J147" s="7">
        <f>IFERROR(100*_xlfn.IFNA(VLOOKUP($B147,[1]KviZDarije7!$A$1:$K$1000, 7, 0), 0)/'[1]TOP SCORES'!H$6,0)</f>
        <v>0</v>
      </c>
      <c r="K147" s="7">
        <f>IFERROR(100*_xlfn.IFNA(VLOOKUP($B147,[1]KviZDarije8!$A$1:$K$1000, 7, 0), 0)/'[1]TOP SCORES'!I$6,0)</f>
        <v>0</v>
      </c>
    </row>
    <row r="148" spans="1:11" ht="15.75" x14ac:dyDescent="0.25">
      <c r="A148" s="1">
        <f t="shared" ca="1" si="2"/>
        <v>147</v>
      </c>
      <c r="B148" s="10" t="s">
        <v>185</v>
      </c>
      <c r="C148" s="6" cm="1">
        <f t="array" aca="1" ref="C148" ca="1">SUM(LARGE(D148:M148,ROW(INDIRECT("1:7"))))</f>
        <v>46.153846153846153</v>
      </c>
      <c r="D148" s="7">
        <f>IFERROR(100*_xlfn.IFNA(VLOOKUP($B148,[1]KviZDarije1!$A$1:$K$1000, 7, 0), 0)/'[1]TOP SCORES'!B$6,0)</f>
        <v>46.153846153846153</v>
      </c>
      <c r="E148" s="7">
        <f>IFERROR(100*_xlfn.IFNA(VLOOKUP($B148,[1]KviZDarije2!$A$1:$K$1000, 7, 0), 0)/'[1]TOP SCORES'!C$6,0)</f>
        <v>0</v>
      </c>
      <c r="F148" s="7">
        <f>IFERROR(100*_xlfn.IFNA(VLOOKUP($B148,[1]KviZDarije3!$A$1:$K$1000, 7, 0), 0)/'[1]TOP SCORES'!D$6,0)</f>
        <v>0</v>
      </c>
      <c r="G148" s="7">
        <f>IFERROR(100*_xlfn.IFNA(VLOOKUP($B148,[1]KviZDarije4!$A$1:$K$1000, 7, 0), 0)/'[1]TOP SCORES'!E$6,0)</f>
        <v>0</v>
      </c>
      <c r="H148" s="7">
        <f>IFERROR(100*_xlfn.IFNA(VLOOKUP($B148,[1]KviZDarije5!$A$1:$K$1000, 7, 0), 0)/'[1]TOP SCORES'!F$6,0)</f>
        <v>0</v>
      </c>
      <c r="I148" s="7">
        <f>IFERROR(100*_xlfn.IFNA(VLOOKUP($B148,[1]KviZDarije6!$A$1:$K$1000, 7, 0), 0)/'[1]TOP SCORES'!G$6,0)</f>
        <v>0</v>
      </c>
      <c r="J148" s="7">
        <f>IFERROR(100*_xlfn.IFNA(VLOOKUP($B148,[1]KviZDarije7!$A$1:$K$1000, 7, 0), 0)/'[1]TOP SCORES'!H$6,0)</f>
        <v>0</v>
      </c>
      <c r="K148" s="7">
        <f>IFERROR(100*_xlfn.IFNA(VLOOKUP($B148,[1]KviZDarije8!$A$1:$K$1000, 7, 0), 0)/'[1]TOP SCORES'!I$6,0)</f>
        <v>0</v>
      </c>
    </row>
    <row r="149" spans="1:11" ht="15.75" x14ac:dyDescent="0.25">
      <c r="A149" s="1">
        <f t="shared" ca="1" si="2"/>
        <v>147</v>
      </c>
      <c r="B149" s="11" t="s">
        <v>174</v>
      </c>
      <c r="C149" s="6" cm="1">
        <f t="array" aca="1" ref="C149" ca="1">SUM(LARGE(D149:M149,ROW(INDIRECT("1:7"))))</f>
        <v>46.153846153846153</v>
      </c>
      <c r="D149" s="7">
        <f>IFERROR(100*_xlfn.IFNA(VLOOKUP($B149,[1]KviZDarije1!$A$1:$K$1000, 7, 0), 0)/'[1]TOP SCORES'!B$6,0)</f>
        <v>46.153846153846153</v>
      </c>
      <c r="E149" s="7">
        <f>IFERROR(100*_xlfn.IFNA(VLOOKUP($B149,[1]KviZDarije2!$A$1:$K$1000, 7, 0), 0)/'[1]TOP SCORES'!C$6,0)</f>
        <v>0</v>
      </c>
      <c r="F149" s="7">
        <f>IFERROR(100*_xlfn.IFNA(VLOOKUP($B149,[1]KviZDarije3!$A$1:$K$1000, 7, 0), 0)/'[1]TOP SCORES'!D$6,0)</f>
        <v>0</v>
      </c>
      <c r="G149" s="7">
        <f>IFERROR(100*_xlfn.IFNA(VLOOKUP($B149,[1]KviZDarije4!$A$1:$K$1000, 7, 0), 0)/'[1]TOP SCORES'!E$6,0)</f>
        <v>0</v>
      </c>
      <c r="H149" s="7">
        <f>IFERROR(100*_xlfn.IFNA(VLOOKUP($B149,[1]KviZDarije5!$A$1:$K$1000, 7, 0), 0)/'[1]TOP SCORES'!F$6,0)</f>
        <v>0</v>
      </c>
      <c r="I149" s="7">
        <f>IFERROR(100*_xlfn.IFNA(VLOOKUP($B149,[1]KviZDarije6!$A$1:$K$1000, 7, 0), 0)/'[1]TOP SCORES'!G$6,0)</f>
        <v>0</v>
      </c>
      <c r="J149" s="7">
        <f>IFERROR(100*_xlfn.IFNA(VLOOKUP($B149,[1]KviZDarije7!$A$1:$K$1000, 7, 0), 0)/'[1]TOP SCORES'!H$6,0)</f>
        <v>0</v>
      </c>
      <c r="K149" s="7">
        <f>IFERROR(100*_xlfn.IFNA(VLOOKUP($B149,[1]KviZDarije8!$A$1:$K$1000, 7, 0), 0)/'[1]TOP SCORES'!I$6,0)</f>
        <v>0</v>
      </c>
    </row>
    <row r="150" spans="1:11" ht="15.75" x14ac:dyDescent="0.25">
      <c r="A150" s="1">
        <f t="shared" ca="1" si="2"/>
        <v>147</v>
      </c>
      <c r="B150" s="11" t="s">
        <v>149</v>
      </c>
      <c r="C150" s="6" cm="1">
        <f t="array" aca="1" ref="C150" ca="1">SUM(LARGE(D150:M150,ROW(INDIRECT("1:7"))))</f>
        <v>46.153846153846153</v>
      </c>
      <c r="D150" s="7">
        <f>IFERROR(100*_xlfn.IFNA(VLOOKUP($B150,[1]KviZDarije1!$A$1:$K$1000, 7, 0), 0)/'[1]TOP SCORES'!B$6,0)</f>
        <v>46.153846153846153</v>
      </c>
      <c r="E150" s="7">
        <f>IFERROR(100*_xlfn.IFNA(VLOOKUP($B150,[1]KviZDarije2!$A$1:$K$1000, 7, 0), 0)/'[1]TOP SCORES'!C$6,0)</f>
        <v>0</v>
      </c>
      <c r="F150" s="7">
        <f>IFERROR(100*_xlfn.IFNA(VLOOKUP($B150,[1]KviZDarije3!$A$1:$K$1000, 7, 0), 0)/'[1]TOP SCORES'!D$6,0)</f>
        <v>0</v>
      </c>
      <c r="G150" s="7">
        <f>IFERROR(100*_xlfn.IFNA(VLOOKUP($B150,[1]KviZDarije4!$A$1:$K$1000, 7, 0), 0)/'[1]TOP SCORES'!E$6,0)</f>
        <v>0</v>
      </c>
      <c r="H150" s="7">
        <f>IFERROR(100*_xlfn.IFNA(VLOOKUP($B150,[1]KviZDarije5!$A$1:$K$1000, 7, 0), 0)/'[1]TOP SCORES'!F$6,0)</f>
        <v>0</v>
      </c>
      <c r="I150" s="7">
        <f>IFERROR(100*_xlfn.IFNA(VLOOKUP($B150,[1]KviZDarije6!$A$1:$K$1000, 7, 0), 0)/'[1]TOP SCORES'!G$6,0)</f>
        <v>0</v>
      </c>
      <c r="J150" s="7">
        <f>IFERROR(100*_xlfn.IFNA(VLOOKUP($B150,[1]KviZDarije7!$A$1:$K$1000, 7, 0), 0)/'[1]TOP SCORES'!H$6,0)</f>
        <v>0</v>
      </c>
      <c r="K150" s="7">
        <f>IFERROR(100*_xlfn.IFNA(VLOOKUP($B150,[1]KviZDarije8!$A$1:$K$1000, 7, 0), 0)/'[1]TOP SCORES'!I$6,0)</f>
        <v>0</v>
      </c>
    </row>
    <row r="151" spans="1:11" ht="15.75" x14ac:dyDescent="0.25">
      <c r="A151" s="1">
        <f t="shared" ca="1" si="2"/>
        <v>150</v>
      </c>
      <c r="B151" s="10" t="s">
        <v>173</v>
      </c>
      <c r="C151" s="6" cm="1">
        <f t="array" aca="1" ref="C151" ca="1">SUM(LARGE(D151:M151,ROW(INDIRECT("1:7"))))</f>
        <v>42.857142857142854</v>
      </c>
      <c r="D151" s="7">
        <f>IFERROR(100*_xlfn.IFNA(VLOOKUP($B151,[1]KviZDarije1!$A$1:$K$1000, 7, 0), 0)/'[1]TOP SCORES'!B$6,0)</f>
        <v>0</v>
      </c>
      <c r="E151" s="7">
        <f>IFERROR(100*_xlfn.IFNA(VLOOKUP($B151,[1]KviZDarije2!$A$1:$K$1000, 7, 0), 0)/'[1]TOP SCORES'!C$6,0)</f>
        <v>0</v>
      </c>
      <c r="F151" s="7">
        <f>IFERROR(100*_xlfn.IFNA(VLOOKUP($B151,[1]KviZDarije3!$A$1:$K$1000, 7, 0), 0)/'[1]TOP SCORES'!D$6,0)</f>
        <v>0</v>
      </c>
      <c r="G151" s="7">
        <f>IFERROR(100*_xlfn.IFNA(VLOOKUP($B151,[1]KviZDarije4!$A$1:$K$1000, 7, 0), 0)/'[1]TOP SCORES'!E$6,0)</f>
        <v>0</v>
      </c>
      <c r="H151" s="7">
        <f>IFERROR(100*_xlfn.IFNA(VLOOKUP($B151,[1]KviZDarije5!$A$1:$K$1000, 7, 0), 0)/'[1]TOP SCORES'!F$6,0)</f>
        <v>42.857142857142854</v>
      </c>
      <c r="I151" s="7">
        <f>IFERROR(100*_xlfn.IFNA(VLOOKUP($B151,[1]KviZDarije6!$A$1:$K$1000, 7, 0), 0)/'[1]TOP SCORES'!G$6,0)</f>
        <v>0</v>
      </c>
      <c r="J151" s="7">
        <f>IFERROR(100*_xlfn.IFNA(VLOOKUP($B151,[1]KviZDarije7!$A$1:$K$1000, 7, 0), 0)/'[1]TOP SCORES'!H$6,0)</f>
        <v>0</v>
      </c>
      <c r="K151" s="7">
        <f>IFERROR(100*_xlfn.IFNA(VLOOKUP($B151,[1]KviZDarije8!$A$1:$K$1000, 7, 0), 0)/'[1]TOP SCORES'!I$6,0)</f>
        <v>0</v>
      </c>
    </row>
    <row r="152" spans="1:11" ht="15.75" x14ac:dyDescent="0.25">
      <c r="A152" s="1">
        <f t="shared" ca="1" si="2"/>
        <v>150</v>
      </c>
      <c r="B152" s="11" t="s">
        <v>186</v>
      </c>
      <c r="C152" s="6" cm="1">
        <f t="array" aca="1" ref="C152" ca="1">SUM(LARGE(D152:M152,ROW(INDIRECT("1:7"))))</f>
        <v>42.857142857142854</v>
      </c>
      <c r="D152" s="7">
        <f>IFERROR(100*_xlfn.IFNA(VLOOKUP($B152,[1]KviZDarije1!$A$1:$K$1000, 7, 0), 0)/'[1]TOP SCORES'!B$6,0)</f>
        <v>0</v>
      </c>
      <c r="E152" s="7">
        <f>IFERROR(100*_xlfn.IFNA(VLOOKUP($B152,[1]KviZDarije2!$A$1:$K$1000, 7, 0), 0)/'[1]TOP SCORES'!C$6,0)</f>
        <v>0</v>
      </c>
      <c r="F152" s="7">
        <f>IFERROR(100*_xlfn.IFNA(VLOOKUP($B152,[1]KviZDarije3!$A$1:$K$1000, 7, 0), 0)/'[1]TOP SCORES'!D$6,0)</f>
        <v>0</v>
      </c>
      <c r="G152" s="7">
        <f>IFERROR(100*_xlfn.IFNA(VLOOKUP($B152,[1]KviZDarije4!$A$1:$K$1000, 7, 0), 0)/'[1]TOP SCORES'!E$6,0)</f>
        <v>0</v>
      </c>
      <c r="H152" s="7">
        <f>IFERROR(100*_xlfn.IFNA(VLOOKUP($B152,[1]KviZDarije5!$A$1:$K$1000, 7, 0), 0)/'[1]TOP SCORES'!F$6,0)</f>
        <v>42.857142857142854</v>
      </c>
      <c r="I152" s="7">
        <f>IFERROR(100*_xlfn.IFNA(VLOOKUP($B152,[1]KviZDarije6!$A$1:$K$1000, 7, 0), 0)/'[1]TOP SCORES'!G$6,0)</f>
        <v>0</v>
      </c>
      <c r="J152" s="7">
        <f>IFERROR(100*_xlfn.IFNA(VLOOKUP($B152,[1]KviZDarije7!$A$1:$K$1000, 7, 0), 0)/'[1]TOP SCORES'!H$6,0)</f>
        <v>0</v>
      </c>
      <c r="K152" s="7">
        <f>IFERROR(100*_xlfn.IFNA(VLOOKUP($B152,[1]KviZDarije8!$A$1:$K$1000, 7, 0), 0)/'[1]TOP SCORES'!I$6,0)</f>
        <v>0</v>
      </c>
    </row>
    <row r="153" spans="1:11" ht="15.75" x14ac:dyDescent="0.25">
      <c r="A153" s="1">
        <f t="shared" ca="1" si="2"/>
        <v>150</v>
      </c>
      <c r="B153" s="11" t="s">
        <v>155</v>
      </c>
      <c r="C153" s="6" cm="1">
        <f t="array" aca="1" ref="C153" ca="1">SUM(LARGE(D153:M153,ROW(INDIRECT("1:7"))))</f>
        <v>42.857142857142854</v>
      </c>
      <c r="D153" s="7">
        <f>IFERROR(100*_xlfn.IFNA(VLOOKUP($B153,[1]KviZDarije1!$A$1:$K$1000, 7, 0), 0)/'[1]TOP SCORES'!B$6,0)</f>
        <v>0</v>
      </c>
      <c r="E153" s="7">
        <f>IFERROR(100*_xlfn.IFNA(VLOOKUP($B153,[1]KviZDarije2!$A$1:$K$1000, 7, 0), 0)/'[1]TOP SCORES'!C$6,0)</f>
        <v>0</v>
      </c>
      <c r="F153" s="7">
        <f>IFERROR(100*_xlfn.IFNA(VLOOKUP($B153,[1]KviZDarije3!$A$1:$K$1000, 7, 0), 0)/'[1]TOP SCORES'!D$6,0)</f>
        <v>0</v>
      </c>
      <c r="G153" s="7">
        <f>IFERROR(100*_xlfn.IFNA(VLOOKUP($B153,[1]KviZDarije4!$A$1:$K$1000, 7, 0), 0)/'[1]TOP SCORES'!E$6,0)</f>
        <v>0</v>
      </c>
      <c r="H153" s="7">
        <f>IFERROR(100*_xlfn.IFNA(VLOOKUP($B153,[1]KviZDarije5!$A$1:$K$1000, 7, 0), 0)/'[1]TOP SCORES'!F$6,0)</f>
        <v>42.857142857142854</v>
      </c>
      <c r="I153" s="7">
        <f>IFERROR(100*_xlfn.IFNA(VLOOKUP($B153,[1]KviZDarije6!$A$1:$K$1000, 7, 0), 0)/'[1]TOP SCORES'!G$6,0)</f>
        <v>0</v>
      </c>
      <c r="J153" s="7">
        <f>IFERROR(100*_xlfn.IFNA(VLOOKUP($B153,[1]KviZDarije7!$A$1:$K$1000, 7, 0), 0)/'[1]TOP SCORES'!H$6,0)</f>
        <v>0</v>
      </c>
      <c r="K153" s="7">
        <f>IFERROR(100*_xlfn.IFNA(VLOOKUP($B153,[1]KviZDarije8!$A$1:$K$1000, 7, 0), 0)/'[1]TOP SCORES'!I$6,0)</f>
        <v>0</v>
      </c>
    </row>
    <row r="154" spans="1:11" ht="15.75" x14ac:dyDescent="0.25">
      <c r="A154" s="1">
        <f t="shared" ca="1" si="2"/>
        <v>153</v>
      </c>
      <c r="B154" s="10" t="s">
        <v>171</v>
      </c>
      <c r="C154" s="6" cm="1">
        <f t="array" aca="1" ref="C154" ca="1">SUM(LARGE(D154:M154,ROW(INDIRECT("1:7"))))</f>
        <v>38.46153846153846</v>
      </c>
      <c r="D154" s="7">
        <f>IFERROR(100*_xlfn.IFNA(VLOOKUP($B154,[1]KviZDarije1!$A$1:$K$1000, 7, 0), 0)/'[1]TOP SCORES'!B$6,0)</f>
        <v>38.46153846153846</v>
      </c>
      <c r="E154" s="7">
        <f>IFERROR(100*_xlfn.IFNA(VLOOKUP($B154,[1]KviZDarije2!$A$1:$K$1000, 7, 0), 0)/'[1]TOP SCORES'!C$6,0)</f>
        <v>0</v>
      </c>
      <c r="F154" s="7">
        <f>IFERROR(100*_xlfn.IFNA(VLOOKUP($B154,[1]KviZDarije3!$A$1:$K$1000, 7, 0), 0)/'[1]TOP SCORES'!D$6,0)</f>
        <v>0</v>
      </c>
      <c r="G154" s="7">
        <f>IFERROR(100*_xlfn.IFNA(VLOOKUP($B154,[1]KviZDarije4!$A$1:$K$1000, 7, 0), 0)/'[1]TOP SCORES'!E$6,0)</f>
        <v>0</v>
      </c>
      <c r="H154" s="7">
        <f>IFERROR(100*_xlfn.IFNA(VLOOKUP($B154,[1]KviZDarije5!$A$1:$K$1000, 7, 0), 0)/'[1]TOP SCORES'!F$6,0)</f>
        <v>0</v>
      </c>
      <c r="I154" s="7">
        <f>IFERROR(100*_xlfn.IFNA(VLOOKUP($B154,[1]KviZDarije6!$A$1:$K$1000, 7, 0), 0)/'[1]TOP SCORES'!G$6,0)</f>
        <v>0</v>
      </c>
      <c r="J154" s="7">
        <f>IFERROR(100*_xlfn.IFNA(VLOOKUP($B154,[1]KviZDarije7!$A$1:$K$1000, 7, 0), 0)/'[1]TOP SCORES'!H$6,0)</f>
        <v>0</v>
      </c>
      <c r="K154" s="7">
        <f>IFERROR(100*_xlfn.IFNA(VLOOKUP($B154,[1]KviZDarije8!$A$1:$K$1000, 7, 0), 0)/'[1]TOP SCORES'!I$6,0)</f>
        <v>0</v>
      </c>
    </row>
    <row r="155" spans="1:11" ht="15.75" x14ac:dyDescent="0.25">
      <c r="A155" s="1">
        <f t="shared" ca="1" si="2"/>
        <v>153</v>
      </c>
      <c r="B155" s="11" t="s">
        <v>176</v>
      </c>
      <c r="C155" s="6" cm="1">
        <f t="array" aca="1" ref="C155" ca="1">SUM(LARGE(D155:M155,ROW(INDIRECT("1:7"))))</f>
        <v>38.46153846153846</v>
      </c>
      <c r="D155" s="7">
        <f>IFERROR(100*_xlfn.IFNA(VLOOKUP($B155,[1]KviZDarije1!$A$1:$K$1000, 7, 0), 0)/'[1]TOP SCORES'!B$6,0)</f>
        <v>38.46153846153846</v>
      </c>
      <c r="E155" s="7">
        <f>IFERROR(100*_xlfn.IFNA(VLOOKUP($B155,[1]KviZDarije2!$A$1:$K$1000, 7, 0), 0)/'[1]TOP SCORES'!C$6,0)</f>
        <v>0</v>
      </c>
      <c r="F155" s="7">
        <f>IFERROR(100*_xlfn.IFNA(VLOOKUP($B155,[1]KviZDarije3!$A$1:$K$1000, 7, 0), 0)/'[1]TOP SCORES'!D$6,0)</f>
        <v>0</v>
      </c>
      <c r="G155" s="7">
        <f>IFERROR(100*_xlfn.IFNA(VLOOKUP($B155,[1]KviZDarije4!$A$1:$K$1000, 7, 0), 0)/'[1]TOP SCORES'!E$6,0)</f>
        <v>0</v>
      </c>
      <c r="H155" s="7">
        <f>IFERROR(100*_xlfn.IFNA(VLOOKUP($B155,[1]KviZDarije5!$A$1:$K$1000, 7, 0), 0)/'[1]TOP SCORES'!F$6,0)</f>
        <v>0</v>
      </c>
      <c r="I155" s="7">
        <f>IFERROR(100*_xlfn.IFNA(VLOOKUP($B155,[1]KviZDarije6!$A$1:$K$1000, 7, 0), 0)/'[1]TOP SCORES'!G$6,0)</f>
        <v>0</v>
      </c>
      <c r="J155" s="7">
        <f>IFERROR(100*_xlfn.IFNA(VLOOKUP($B155,[1]KviZDarije7!$A$1:$K$1000, 7, 0), 0)/'[1]TOP SCORES'!H$6,0)</f>
        <v>0</v>
      </c>
      <c r="K155" s="7">
        <f>IFERROR(100*_xlfn.IFNA(VLOOKUP($B155,[1]KviZDarije8!$A$1:$K$1000, 7, 0), 0)/'[1]TOP SCORES'!I$6,0)</f>
        <v>0</v>
      </c>
    </row>
    <row r="156" spans="1:11" ht="15.75" x14ac:dyDescent="0.25">
      <c r="A156" s="1">
        <f t="shared" ca="1" si="2"/>
        <v>153</v>
      </c>
      <c r="B156" s="11" t="s">
        <v>192</v>
      </c>
      <c r="C156" s="6" cm="1">
        <f t="array" aca="1" ref="C156" ca="1">SUM(LARGE(D156:M156,ROW(INDIRECT("1:7"))))</f>
        <v>38.46153846153846</v>
      </c>
      <c r="D156" s="7">
        <f>IFERROR(100*_xlfn.IFNA(VLOOKUP($B156,[1]KviZDarije1!$A$1:$K$1000, 7, 0), 0)/'[1]TOP SCORES'!B$6,0)</f>
        <v>38.46153846153846</v>
      </c>
      <c r="E156" s="7">
        <f>IFERROR(100*_xlfn.IFNA(VLOOKUP($B156,[1]KviZDarije2!$A$1:$K$1000, 7, 0), 0)/'[1]TOP SCORES'!C$6,0)</f>
        <v>0</v>
      </c>
      <c r="F156" s="7">
        <f>IFERROR(100*_xlfn.IFNA(VLOOKUP($B156,[1]KviZDarije3!$A$1:$K$1000, 7, 0), 0)/'[1]TOP SCORES'!D$6,0)</f>
        <v>0</v>
      </c>
      <c r="G156" s="7">
        <f>IFERROR(100*_xlfn.IFNA(VLOOKUP($B156,[1]KviZDarije4!$A$1:$K$1000, 7, 0), 0)/'[1]TOP SCORES'!E$6,0)</f>
        <v>0</v>
      </c>
      <c r="H156" s="7">
        <f>IFERROR(100*_xlfn.IFNA(VLOOKUP($B156,[1]KviZDarije5!$A$1:$K$1000, 7, 0), 0)/'[1]TOP SCORES'!F$6,0)</f>
        <v>0</v>
      </c>
      <c r="I156" s="7">
        <f>IFERROR(100*_xlfn.IFNA(VLOOKUP($B156,[1]KviZDarije6!$A$1:$K$1000, 7, 0), 0)/'[1]TOP SCORES'!G$6,0)</f>
        <v>0</v>
      </c>
      <c r="J156" s="7">
        <f>IFERROR(100*_xlfn.IFNA(VLOOKUP($B156,[1]KviZDarije7!$A$1:$K$1000, 7, 0), 0)/'[1]TOP SCORES'!H$6,0)</f>
        <v>0</v>
      </c>
      <c r="K156" s="7">
        <f>IFERROR(100*_xlfn.IFNA(VLOOKUP($B156,[1]KviZDarije8!$A$1:$K$1000, 7, 0), 0)/'[1]TOP SCORES'!I$6,0)</f>
        <v>0</v>
      </c>
    </row>
    <row r="157" spans="1:11" ht="15.75" x14ac:dyDescent="0.25">
      <c r="A157" s="1">
        <f t="shared" ca="1" si="2"/>
        <v>156</v>
      </c>
      <c r="B157" s="10" t="s">
        <v>151</v>
      </c>
      <c r="C157" s="6" cm="1">
        <f t="array" aca="1" ref="C157" ca="1">SUM(LARGE(D157:M157,ROW(INDIRECT("1:7"))))</f>
        <v>35.714285714285715</v>
      </c>
      <c r="D157" s="7">
        <f>IFERROR(100*_xlfn.IFNA(VLOOKUP($B157,[1]KviZDarije1!$A$1:$K$1000, 7, 0), 0)/'[1]TOP SCORES'!B$6,0)</f>
        <v>0</v>
      </c>
      <c r="E157" s="7">
        <f>IFERROR(100*_xlfn.IFNA(VLOOKUP($B157,[1]KviZDarije2!$A$1:$K$1000, 7, 0), 0)/'[1]TOP SCORES'!C$6,0)</f>
        <v>0</v>
      </c>
      <c r="F157" s="7">
        <f>IFERROR(100*_xlfn.IFNA(VLOOKUP($B157,[1]KviZDarije3!$A$1:$K$1000, 7, 0), 0)/'[1]TOP SCORES'!D$6,0)</f>
        <v>0</v>
      </c>
      <c r="G157" s="7">
        <f>IFERROR(100*_xlfn.IFNA(VLOOKUP($B157,[1]KviZDarije4!$A$1:$K$1000, 7, 0), 0)/'[1]TOP SCORES'!E$6,0)</f>
        <v>0</v>
      </c>
      <c r="H157" s="7">
        <f>IFERROR(100*_xlfn.IFNA(VLOOKUP($B157,[1]KviZDarije5!$A$1:$K$1000, 7, 0), 0)/'[1]TOP SCORES'!F$6,0)</f>
        <v>35.714285714285715</v>
      </c>
      <c r="I157" s="7">
        <f>IFERROR(100*_xlfn.IFNA(VLOOKUP($B157,[1]KviZDarije6!$A$1:$K$1000, 7, 0), 0)/'[1]TOP SCORES'!G$6,0)</f>
        <v>0</v>
      </c>
      <c r="J157" s="7">
        <f>IFERROR(100*_xlfn.IFNA(VLOOKUP($B157,[1]KviZDarije7!$A$1:$K$1000, 7, 0), 0)/'[1]TOP SCORES'!H$6,0)</f>
        <v>0</v>
      </c>
      <c r="K157" s="7">
        <f>IFERROR(100*_xlfn.IFNA(VLOOKUP($B157,[1]KviZDarije8!$A$1:$K$1000, 7, 0), 0)/'[1]TOP SCORES'!I$6,0)</f>
        <v>0</v>
      </c>
    </row>
    <row r="158" spans="1:11" ht="15.75" x14ac:dyDescent="0.25">
      <c r="A158" s="1">
        <f t="shared" ca="1" si="2"/>
        <v>157</v>
      </c>
      <c r="B158" s="10" t="s">
        <v>197</v>
      </c>
      <c r="C158" s="6" cm="1">
        <f t="array" aca="1" ref="C158" ca="1">SUM(LARGE(D158:M158,ROW(INDIRECT("1:7"))))</f>
        <v>30.76923076923077</v>
      </c>
      <c r="D158" s="7">
        <f>IFERROR(100*_xlfn.IFNA(VLOOKUP($B158,[1]KviZDarije1!$A$1:$K$1000, 7, 0), 0)/'[1]TOP SCORES'!B$6,0)</f>
        <v>30.76923076923077</v>
      </c>
      <c r="E158" s="7">
        <f>IFERROR(100*_xlfn.IFNA(VLOOKUP($B158,[1]KviZDarije2!$A$1:$K$1000, 7, 0), 0)/'[1]TOP SCORES'!C$6,0)</f>
        <v>0</v>
      </c>
      <c r="F158" s="7">
        <f>IFERROR(100*_xlfn.IFNA(VLOOKUP($B158,[1]KviZDarije3!$A$1:$K$1000, 7, 0), 0)/'[1]TOP SCORES'!D$6,0)</f>
        <v>0</v>
      </c>
      <c r="G158" s="7">
        <f>IFERROR(100*_xlfn.IFNA(VLOOKUP($B158,[1]KviZDarije4!$A$1:$K$1000, 7, 0), 0)/'[1]TOP SCORES'!E$6,0)</f>
        <v>0</v>
      </c>
      <c r="H158" s="7">
        <f>IFERROR(100*_xlfn.IFNA(VLOOKUP($B158,[1]KviZDarije5!$A$1:$K$1000, 7, 0), 0)/'[1]TOP SCORES'!F$6,0)</f>
        <v>0</v>
      </c>
      <c r="I158" s="7">
        <f>IFERROR(100*_xlfn.IFNA(VLOOKUP($B158,[1]KviZDarije6!$A$1:$K$1000, 7, 0), 0)/'[1]TOP SCORES'!G$6,0)</f>
        <v>0</v>
      </c>
      <c r="J158" s="7">
        <f>IFERROR(100*_xlfn.IFNA(VLOOKUP($B158,[1]KviZDarije7!$A$1:$K$1000, 7, 0), 0)/'[1]TOP SCORES'!H$6,0)</f>
        <v>0</v>
      </c>
      <c r="K158" s="7">
        <f>IFERROR(100*_xlfn.IFNA(VLOOKUP($B158,[1]KviZDarije8!$A$1:$K$1000, 7, 0), 0)/'[1]TOP SCORES'!I$6,0)</f>
        <v>0</v>
      </c>
    </row>
    <row r="159" spans="1:11" ht="15.75" x14ac:dyDescent="0.25">
      <c r="A159" s="1">
        <f t="shared" ca="1" si="2"/>
        <v>157</v>
      </c>
      <c r="B159" s="11" t="s">
        <v>199</v>
      </c>
      <c r="C159" s="6" cm="1">
        <f t="array" aca="1" ref="C159" ca="1">SUM(LARGE(D159:M159,ROW(INDIRECT("1:7"))))</f>
        <v>30.76923076923077</v>
      </c>
      <c r="D159" s="7">
        <f>IFERROR(100*_xlfn.IFNA(VLOOKUP($B159,[1]KviZDarije1!$A$1:$K$1000, 7, 0), 0)/'[1]TOP SCORES'!B$6,0)</f>
        <v>30.76923076923077</v>
      </c>
      <c r="E159" s="7">
        <f>IFERROR(100*_xlfn.IFNA(VLOOKUP($B159,[1]KviZDarije2!$A$1:$K$1000, 7, 0), 0)/'[1]TOP SCORES'!C$6,0)</f>
        <v>0</v>
      </c>
      <c r="F159" s="7">
        <f>IFERROR(100*_xlfn.IFNA(VLOOKUP($B159,[1]KviZDarije3!$A$1:$K$1000, 7, 0), 0)/'[1]TOP SCORES'!D$6,0)</f>
        <v>0</v>
      </c>
      <c r="G159" s="7">
        <f>IFERROR(100*_xlfn.IFNA(VLOOKUP($B159,[1]KviZDarije4!$A$1:$K$1000, 7, 0), 0)/'[1]TOP SCORES'!E$6,0)</f>
        <v>0</v>
      </c>
      <c r="H159" s="7">
        <f>IFERROR(100*_xlfn.IFNA(VLOOKUP($B159,[1]KviZDarije5!$A$1:$K$1000, 7, 0), 0)/'[1]TOP SCORES'!F$6,0)</f>
        <v>0</v>
      </c>
      <c r="I159" s="7">
        <f>IFERROR(100*_xlfn.IFNA(VLOOKUP($B159,[1]KviZDarije6!$A$1:$K$1000, 7, 0), 0)/'[1]TOP SCORES'!G$6,0)</f>
        <v>0</v>
      </c>
      <c r="J159" s="7">
        <f>IFERROR(100*_xlfn.IFNA(VLOOKUP($B159,[1]KviZDarije7!$A$1:$K$1000, 7, 0), 0)/'[1]TOP SCORES'!H$6,0)</f>
        <v>0</v>
      </c>
      <c r="K159" s="7">
        <f>IFERROR(100*_xlfn.IFNA(VLOOKUP($B159,[1]KviZDarije8!$A$1:$K$1000, 7, 0), 0)/'[1]TOP SCORES'!I$6,0)</f>
        <v>0</v>
      </c>
    </row>
    <row r="160" spans="1:11" ht="15.75" x14ac:dyDescent="0.25">
      <c r="A160" s="1">
        <f t="shared" ca="1" si="2"/>
        <v>157</v>
      </c>
      <c r="B160" s="11" t="s">
        <v>188</v>
      </c>
      <c r="C160" s="6" cm="1">
        <f t="array" aca="1" ref="C160" ca="1">SUM(LARGE(D160:M160,ROW(INDIRECT("1:7"))))</f>
        <v>30.76923076923077</v>
      </c>
      <c r="D160" s="7">
        <f>IFERROR(100*_xlfn.IFNA(VLOOKUP($B160,[1]KviZDarije1!$A$1:$K$1000, 7, 0), 0)/'[1]TOP SCORES'!B$6,0)</f>
        <v>30.76923076923077</v>
      </c>
      <c r="E160" s="7">
        <f>IFERROR(100*_xlfn.IFNA(VLOOKUP($B160,[1]KviZDarije2!$A$1:$K$1000, 7, 0), 0)/'[1]TOP SCORES'!C$6,0)</f>
        <v>0</v>
      </c>
      <c r="F160" s="7">
        <f>IFERROR(100*_xlfn.IFNA(VLOOKUP($B160,[1]KviZDarije3!$A$1:$K$1000, 7, 0), 0)/'[1]TOP SCORES'!D$6,0)</f>
        <v>0</v>
      </c>
      <c r="G160" s="7">
        <f>IFERROR(100*_xlfn.IFNA(VLOOKUP($B160,[1]KviZDarije4!$A$1:$K$1000, 7, 0), 0)/'[1]TOP SCORES'!E$6,0)</f>
        <v>0</v>
      </c>
      <c r="H160" s="7">
        <f>IFERROR(100*_xlfn.IFNA(VLOOKUP($B160,[1]KviZDarije5!$A$1:$K$1000, 7, 0), 0)/'[1]TOP SCORES'!F$6,0)</f>
        <v>0</v>
      </c>
      <c r="I160" s="7">
        <f>IFERROR(100*_xlfn.IFNA(VLOOKUP($B160,[1]KviZDarije6!$A$1:$K$1000, 7, 0), 0)/'[1]TOP SCORES'!G$6,0)</f>
        <v>0</v>
      </c>
      <c r="J160" s="7">
        <f>IFERROR(100*_xlfn.IFNA(VLOOKUP($B160,[1]KviZDarije7!$A$1:$K$1000, 7, 0), 0)/'[1]TOP SCORES'!H$6,0)</f>
        <v>0</v>
      </c>
      <c r="K160" s="7">
        <f>IFERROR(100*_xlfn.IFNA(VLOOKUP($B160,[1]KviZDarije8!$A$1:$K$1000, 7, 0), 0)/'[1]TOP SCORES'!I$6,0)</f>
        <v>0</v>
      </c>
    </row>
    <row r="161" spans="1:11" ht="15.75" x14ac:dyDescent="0.25">
      <c r="A161" s="1">
        <f t="shared" ca="1" si="2"/>
        <v>157</v>
      </c>
      <c r="B161" s="11" t="s">
        <v>189</v>
      </c>
      <c r="C161" s="6" cm="1">
        <f t="array" aca="1" ref="C161" ca="1">SUM(LARGE(D161:M161,ROW(INDIRECT("1:7"))))</f>
        <v>30.76923076923077</v>
      </c>
      <c r="D161" s="7">
        <f>IFERROR(100*_xlfn.IFNA(VLOOKUP($B161,[1]KviZDarije1!$A$1:$K$1000, 7, 0), 0)/'[1]TOP SCORES'!B$6,0)</f>
        <v>30.76923076923077</v>
      </c>
      <c r="E161" s="7">
        <f>IFERROR(100*_xlfn.IFNA(VLOOKUP($B161,[1]KviZDarije2!$A$1:$K$1000, 7, 0), 0)/'[1]TOP SCORES'!C$6,0)</f>
        <v>0</v>
      </c>
      <c r="F161" s="7">
        <f>IFERROR(100*_xlfn.IFNA(VLOOKUP($B161,[1]KviZDarije3!$A$1:$K$1000, 7, 0), 0)/'[1]TOP SCORES'!D$6,0)</f>
        <v>0</v>
      </c>
      <c r="G161" s="7">
        <f>IFERROR(100*_xlfn.IFNA(VLOOKUP($B161,[1]KviZDarije4!$A$1:$K$1000, 7, 0), 0)/'[1]TOP SCORES'!E$6,0)</f>
        <v>0</v>
      </c>
      <c r="H161" s="7">
        <f>IFERROR(100*_xlfn.IFNA(VLOOKUP($B161,[1]KviZDarije5!$A$1:$K$1000, 7, 0), 0)/'[1]TOP SCORES'!F$6,0)</f>
        <v>0</v>
      </c>
      <c r="I161" s="7">
        <f>IFERROR(100*_xlfn.IFNA(VLOOKUP($B161,[1]KviZDarije6!$A$1:$K$1000, 7, 0), 0)/'[1]TOP SCORES'!G$6,0)</f>
        <v>0</v>
      </c>
      <c r="J161" s="7">
        <f>IFERROR(100*_xlfn.IFNA(VLOOKUP($B161,[1]KviZDarije7!$A$1:$K$1000, 7, 0), 0)/'[1]TOP SCORES'!H$6,0)</f>
        <v>0</v>
      </c>
      <c r="K161" s="7">
        <f>IFERROR(100*_xlfn.IFNA(VLOOKUP($B161,[1]KviZDarije8!$A$1:$K$1000, 7, 0), 0)/'[1]TOP SCORES'!I$6,0)</f>
        <v>0</v>
      </c>
    </row>
    <row r="162" spans="1:11" ht="15.75" x14ac:dyDescent="0.25">
      <c r="A162" s="1">
        <f t="shared" ca="1" si="2"/>
        <v>157</v>
      </c>
      <c r="B162" s="11" t="s">
        <v>191</v>
      </c>
      <c r="C162" s="6" cm="1">
        <f t="array" aca="1" ref="C162" ca="1">SUM(LARGE(D162:M162,ROW(INDIRECT("1:7"))))</f>
        <v>30.76923076923077</v>
      </c>
      <c r="D162" s="7">
        <f>IFERROR(100*_xlfn.IFNA(VLOOKUP($B162,[1]KviZDarije1!$A$1:$K$1000, 7, 0), 0)/'[1]TOP SCORES'!B$6,0)</f>
        <v>30.76923076923077</v>
      </c>
      <c r="E162" s="7">
        <f>IFERROR(100*_xlfn.IFNA(VLOOKUP($B162,[1]KviZDarije2!$A$1:$K$1000, 7, 0), 0)/'[1]TOP SCORES'!C$6,0)</f>
        <v>0</v>
      </c>
      <c r="F162" s="7">
        <f>IFERROR(100*_xlfn.IFNA(VLOOKUP($B162,[1]KviZDarije3!$A$1:$K$1000, 7, 0), 0)/'[1]TOP SCORES'!D$6,0)</f>
        <v>0</v>
      </c>
      <c r="G162" s="7">
        <f>IFERROR(100*_xlfn.IFNA(VLOOKUP($B162,[1]KviZDarije4!$A$1:$K$1000, 7, 0), 0)/'[1]TOP SCORES'!E$6,0)</f>
        <v>0</v>
      </c>
      <c r="H162" s="7">
        <f>IFERROR(100*_xlfn.IFNA(VLOOKUP($B162,[1]KviZDarije5!$A$1:$K$1000, 7, 0), 0)/'[1]TOP SCORES'!F$6,0)</f>
        <v>0</v>
      </c>
      <c r="I162" s="7">
        <f>IFERROR(100*_xlfn.IFNA(VLOOKUP($B162,[1]KviZDarije6!$A$1:$K$1000, 7, 0), 0)/'[1]TOP SCORES'!G$6,0)</f>
        <v>0</v>
      </c>
      <c r="J162" s="7">
        <f>IFERROR(100*_xlfn.IFNA(VLOOKUP($B162,[1]KviZDarije7!$A$1:$K$1000, 7, 0), 0)/'[1]TOP SCORES'!H$6,0)</f>
        <v>0</v>
      </c>
      <c r="K162" s="7">
        <f>IFERROR(100*_xlfn.IFNA(VLOOKUP($B162,[1]KviZDarije8!$A$1:$K$1000, 7, 0), 0)/'[1]TOP SCORES'!I$6,0)</f>
        <v>0</v>
      </c>
    </row>
    <row r="163" spans="1:11" ht="15.75" x14ac:dyDescent="0.25">
      <c r="A163" s="1">
        <f t="shared" ca="1" si="2"/>
        <v>157</v>
      </c>
      <c r="B163" s="11" t="s">
        <v>198</v>
      </c>
      <c r="C163" s="6" cm="1">
        <f t="array" aca="1" ref="C163" ca="1">SUM(LARGE(D163:M163,ROW(INDIRECT("1:7"))))</f>
        <v>30.76923076923077</v>
      </c>
      <c r="D163" s="7">
        <f>IFERROR(100*_xlfn.IFNA(VLOOKUP($B163,[1]KviZDarije1!$A$1:$K$1000, 7, 0), 0)/'[1]TOP SCORES'!B$6,0)</f>
        <v>30.76923076923077</v>
      </c>
      <c r="E163" s="7">
        <f>IFERROR(100*_xlfn.IFNA(VLOOKUP($B163,[1]KviZDarije2!$A$1:$K$1000, 7, 0), 0)/'[1]TOP SCORES'!C$6,0)</f>
        <v>0</v>
      </c>
      <c r="F163" s="7">
        <f>IFERROR(100*_xlfn.IFNA(VLOOKUP($B163,[1]KviZDarije3!$A$1:$K$1000, 7, 0), 0)/'[1]TOP SCORES'!D$6,0)</f>
        <v>0</v>
      </c>
      <c r="G163" s="7">
        <f>IFERROR(100*_xlfn.IFNA(VLOOKUP($B163,[1]KviZDarije4!$A$1:$K$1000, 7, 0), 0)/'[1]TOP SCORES'!E$6,0)</f>
        <v>0</v>
      </c>
      <c r="H163" s="7">
        <f>IFERROR(100*_xlfn.IFNA(VLOOKUP($B163,[1]KviZDarije5!$A$1:$K$1000, 7, 0), 0)/'[1]TOP SCORES'!F$6,0)</f>
        <v>0</v>
      </c>
      <c r="I163" s="7">
        <f>IFERROR(100*_xlfn.IFNA(VLOOKUP($B163,[1]KviZDarije6!$A$1:$K$1000, 7, 0), 0)/'[1]TOP SCORES'!G$6,0)</f>
        <v>0</v>
      </c>
      <c r="J163" s="7">
        <f>IFERROR(100*_xlfn.IFNA(VLOOKUP($B163,[1]KviZDarije7!$A$1:$K$1000, 7, 0), 0)/'[1]TOP SCORES'!H$6,0)</f>
        <v>0</v>
      </c>
      <c r="K163" s="7">
        <f>IFERROR(100*_xlfn.IFNA(VLOOKUP($B163,[1]KviZDarije8!$A$1:$K$1000, 7, 0), 0)/'[1]TOP SCORES'!I$6,0)</f>
        <v>0</v>
      </c>
    </row>
    <row r="164" spans="1:11" ht="15.75" x14ac:dyDescent="0.25">
      <c r="A164" s="1">
        <f t="shared" ca="1" si="2"/>
        <v>163</v>
      </c>
      <c r="B164" s="11" t="s">
        <v>160</v>
      </c>
      <c r="C164" s="6" cm="1">
        <f t="array" aca="1" ref="C164" ca="1">SUM(LARGE(D164:M164,ROW(INDIRECT("1:7"))))</f>
        <v>28.571428571428573</v>
      </c>
      <c r="D164" s="7">
        <f>IFERROR(100*_xlfn.IFNA(VLOOKUP($B164,[1]KviZDarije1!$A$1:$K$1000, 7, 0), 0)/'[1]TOP SCORES'!B$6,0)</f>
        <v>0</v>
      </c>
      <c r="E164" s="7">
        <f>IFERROR(100*_xlfn.IFNA(VLOOKUP($B164,[1]KviZDarije2!$A$1:$K$1000, 7, 0), 0)/'[1]TOP SCORES'!C$6,0)</f>
        <v>0</v>
      </c>
      <c r="F164" s="7">
        <f>IFERROR(100*_xlfn.IFNA(VLOOKUP($B164,[1]KviZDarije3!$A$1:$K$1000, 7, 0), 0)/'[1]TOP SCORES'!D$6,0)</f>
        <v>0</v>
      </c>
      <c r="G164" s="7">
        <f>IFERROR(100*_xlfn.IFNA(VLOOKUP($B164,[1]KviZDarije4!$A$1:$K$1000, 7, 0), 0)/'[1]TOP SCORES'!E$6,0)</f>
        <v>0</v>
      </c>
      <c r="H164" s="7">
        <f>IFERROR(100*_xlfn.IFNA(VLOOKUP($B164,[1]KviZDarije5!$A$1:$K$1000, 7, 0), 0)/'[1]TOP SCORES'!F$6,0)</f>
        <v>28.571428571428573</v>
      </c>
      <c r="I164" s="7">
        <f>IFERROR(100*_xlfn.IFNA(VLOOKUP($B164,[1]KviZDarije6!$A$1:$K$1000, 7, 0), 0)/'[1]TOP SCORES'!G$6,0)</f>
        <v>0</v>
      </c>
      <c r="J164" s="7">
        <f>IFERROR(100*_xlfn.IFNA(VLOOKUP($B164,[1]KviZDarije7!$A$1:$K$1000, 7, 0), 0)/'[1]TOP SCORES'!H$6,0)</f>
        <v>0</v>
      </c>
      <c r="K164" s="7">
        <f>IFERROR(100*_xlfn.IFNA(VLOOKUP($B164,[1]KviZDarije8!$A$1:$K$1000, 7, 0), 0)/'[1]TOP SCORES'!I$6,0)</f>
        <v>0</v>
      </c>
    </row>
    <row r="165" spans="1:11" ht="15.75" x14ac:dyDescent="0.25">
      <c r="A165" s="1">
        <f t="shared" ca="1" si="2"/>
        <v>164</v>
      </c>
      <c r="B165" s="11" t="s">
        <v>163</v>
      </c>
      <c r="C165" s="6" cm="1">
        <f t="array" aca="1" ref="C165" ca="1">SUM(LARGE(D165:M165,ROW(INDIRECT("1:7"))))</f>
        <v>27.61904761904762</v>
      </c>
      <c r="D165" s="7">
        <f>IFERROR(100*_xlfn.IFNA(VLOOKUP($B165,[1]KviZDarije1!$A$1:$K$1000, 7, 0), 0)/'[1]TOP SCORES'!B$6,0)</f>
        <v>0</v>
      </c>
      <c r="E165" s="7">
        <f>IFERROR(100*_xlfn.IFNA(VLOOKUP($B165,[1]KviZDarije2!$A$1:$K$1000, 7, 0), 0)/'[1]TOP SCORES'!C$6,0)</f>
        <v>0</v>
      </c>
      <c r="F165" s="7">
        <f>IFERROR(100*_xlfn.IFNA(VLOOKUP($B165,[1]KviZDarije3!$A$1:$K$1000, 7, 0), 0)/'[1]TOP SCORES'!D$6,0)</f>
        <v>0</v>
      </c>
      <c r="G165" s="7">
        <f>IFERROR(100*_xlfn.IFNA(VLOOKUP($B165,[1]KviZDarije4!$A$1:$K$1000, 7, 0), 0)/'[1]TOP SCORES'!E$6,0)</f>
        <v>13.333333333333334</v>
      </c>
      <c r="H165" s="7">
        <f>IFERROR(100*_xlfn.IFNA(VLOOKUP($B165,[1]KviZDarije5!$A$1:$K$1000, 7, 0), 0)/'[1]TOP SCORES'!F$6,0)</f>
        <v>14.285714285714286</v>
      </c>
      <c r="I165" s="7">
        <f>IFERROR(100*_xlfn.IFNA(VLOOKUP($B165,[1]KviZDarije6!$A$1:$K$1000, 7, 0), 0)/'[1]TOP SCORES'!G$6,0)</f>
        <v>0</v>
      </c>
      <c r="J165" s="7">
        <f>IFERROR(100*_xlfn.IFNA(VLOOKUP($B165,[1]KviZDarije7!$A$1:$K$1000, 7, 0), 0)/'[1]TOP SCORES'!H$6,0)</f>
        <v>0</v>
      </c>
      <c r="K165" s="7">
        <f>IFERROR(100*_xlfn.IFNA(VLOOKUP($B165,[1]KviZDarije8!$A$1:$K$1000, 7, 0), 0)/'[1]TOP SCORES'!I$6,0)</f>
        <v>0</v>
      </c>
    </row>
    <row r="166" spans="1:11" ht="15.75" x14ac:dyDescent="0.25">
      <c r="A166" s="1">
        <f t="shared" ca="1" si="2"/>
        <v>165</v>
      </c>
      <c r="B166" s="10" t="s">
        <v>177</v>
      </c>
      <c r="C166" s="6" cm="1">
        <f t="array" aca="1" ref="C166" ca="1">SUM(LARGE(D166:M166,ROW(INDIRECT("1:7"))))</f>
        <v>26.666666666666668</v>
      </c>
      <c r="D166" s="7">
        <f>IFERROR(100*_xlfn.IFNA(VLOOKUP($B166,[1]KviZDarije1!$A$1:$K$1000, 7, 0), 0)/'[1]TOP SCORES'!B$6,0)</f>
        <v>0</v>
      </c>
      <c r="E166" s="7">
        <f>IFERROR(100*_xlfn.IFNA(VLOOKUP($B166,[1]KviZDarije2!$A$1:$K$1000, 7, 0), 0)/'[1]TOP SCORES'!C$6,0)</f>
        <v>0</v>
      </c>
      <c r="F166" s="7">
        <f>IFERROR(100*_xlfn.IFNA(VLOOKUP($B166,[1]KviZDarije3!$A$1:$K$1000, 7, 0), 0)/'[1]TOP SCORES'!D$6,0)</f>
        <v>0</v>
      </c>
      <c r="G166" s="7">
        <f>IFERROR(100*_xlfn.IFNA(VLOOKUP($B166,[1]KviZDarije4!$A$1:$K$1000, 7, 0), 0)/'[1]TOP SCORES'!E$6,0)</f>
        <v>26.666666666666668</v>
      </c>
      <c r="H166" s="7">
        <f>IFERROR(100*_xlfn.IFNA(VLOOKUP($B166,[1]KviZDarije5!$A$1:$K$1000, 7, 0), 0)/'[1]TOP SCORES'!F$6,0)</f>
        <v>0</v>
      </c>
      <c r="I166" s="7">
        <f>IFERROR(100*_xlfn.IFNA(VLOOKUP($B166,[1]KviZDarije6!$A$1:$K$1000, 7, 0), 0)/'[1]TOP SCORES'!G$6,0)</f>
        <v>0</v>
      </c>
      <c r="J166" s="7">
        <f>IFERROR(100*_xlfn.IFNA(VLOOKUP($B166,[1]KviZDarije7!$A$1:$K$1000, 7, 0), 0)/'[1]TOP SCORES'!H$6,0)</f>
        <v>0</v>
      </c>
      <c r="K166" s="7">
        <f>IFERROR(100*_xlfn.IFNA(VLOOKUP($B166,[1]KviZDarije8!$A$1:$K$1000, 7, 0), 0)/'[1]TOP SCORES'!I$6,0)</f>
        <v>0</v>
      </c>
    </row>
    <row r="167" spans="1:11" ht="15.75" x14ac:dyDescent="0.25">
      <c r="A167" s="1">
        <f t="shared" ca="1" si="2"/>
        <v>165</v>
      </c>
      <c r="B167" s="11" t="s">
        <v>187</v>
      </c>
      <c r="C167" s="6" cm="1">
        <f t="array" aca="1" ref="C167" ca="1">SUM(LARGE(D167:M167,ROW(INDIRECT("1:7"))))</f>
        <v>26.666666666666668</v>
      </c>
      <c r="D167" s="7">
        <f>IFERROR(100*_xlfn.IFNA(VLOOKUP($B167,[1]KviZDarije1!$A$1:$K$1000, 7, 0), 0)/'[1]TOP SCORES'!B$6,0)</f>
        <v>0</v>
      </c>
      <c r="E167" s="7">
        <f>IFERROR(100*_xlfn.IFNA(VLOOKUP($B167,[1]KviZDarije2!$A$1:$K$1000, 7, 0), 0)/'[1]TOP SCORES'!C$6,0)</f>
        <v>0</v>
      </c>
      <c r="F167" s="7">
        <f>IFERROR(100*_xlfn.IFNA(VLOOKUP($B167,[1]KviZDarije3!$A$1:$K$1000, 7, 0), 0)/'[1]TOP SCORES'!D$6,0)</f>
        <v>0</v>
      </c>
      <c r="G167" s="7">
        <f>IFERROR(100*_xlfn.IFNA(VLOOKUP($B167,[1]KviZDarije4!$A$1:$K$1000, 7, 0), 0)/'[1]TOP SCORES'!E$6,0)</f>
        <v>26.666666666666668</v>
      </c>
      <c r="H167" s="7">
        <f>IFERROR(100*_xlfn.IFNA(VLOOKUP($B167,[1]KviZDarije5!$A$1:$K$1000, 7, 0), 0)/'[1]TOP SCORES'!F$6,0)</f>
        <v>0</v>
      </c>
      <c r="I167" s="7">
        <f>IFERROR(100*_xlfn.IFNA(VLOOKUP($B167,[1]KviZDarije6!$A$1:$K$1000, 7, 0), 0)/'[1]TOP SCORES'!G$6,0)</f>
        <v>0</v>
      </c>
      <c r="J167" s="7">
        <f>IFERROR(100*_xlfn.IFNA(VLOOKUP($B167,[1]KviZDarije7!$A$1:$K$1000, 7, 0), 0)/'[1]TOP SCORES'!H$6,0)</f>
        <v>0</v>
      </c>
      <c r="K167" s="7">
        <f>IFERROR(100*_xlfn.IFNA(VLOOKUP($B167,[1]KviZDarije8!$A$1:$K$1000, 7, 0), 0)/'[1]TOP SCORES'!I$6,0)</f>
        <v>0</v>
      </c>
    </row>
    <row r="168" spans="1:11" ht="15.75" x14ac:dyDescent="0.25">
      <c r="A168" s="1">
        <f t="shared" ca="1" si="2"/>
        <v>165</v>
      </c>
      <c r="B168" s="11" t="s">
        <v>195</v>
      </c>
      <c r="C168" s="6" cm="1">
        <f t="array" aca="1" ref="C168" ca="1">SUM(LARGE(D168:M168,ROW(INDIRECT("1:7"))))</f>
        <v>26.666666666666668</v>
      </c>
      <c r="D168" s="7">
        <f>IFERROR(100*_xlfn.IFNA(VLOOKUP($B168,[1]KviZDarije1!$A$1:$K$1000, 7, 0), 0)/'[1]TOP SCORES'!B$6,0)</f>
        <v>0</v>
      </c>
      <c r="E168" s="7">
        <f>IFERROR(100*_xlfn.IFNA(VLOOKUP($B168,[1]KviZDarije2!$A$1:$K$1000, 7, 0), 0)/'[1]TOP SCORES'!C$6,0)</f>
        <v>0</v>
      </c>
      <c r="F168" s="7">
        <f>IFERROR(100*_xlfn.IFNA(VLOOKUP($B168,[1]KviZDarije3!$A$1:$K$1000, 7, 0), 0)/'[1]TOP SCORES'!D$6,0)</f>
        <v>26.666666666666668</v>
      </c>
      <c r="G168" s="7">
        <f>IFERROR(100*_xlfn.IFNA(VLOOKUP($B168,[1]KviZDarije4!$A$1:$K$1000, 7, 0), 0)/'[1]TOP SCORES'!E$6,0)</f>
        <v>0</v>
      </c>
      <c r="H168" s="7">
        <f>IFERROR(100*_xlfn.IFNA(VLOOKUP($B168,[1]KviZDarije5!$A$1:$K$1000, 7, 0), 0)/'[1]TOP SCORES'!F$6,0)</f>
        <v>0</v>
      </c>
      <c r="I168" s="7">
        <f>IFERROR(100*_xlfn.IFNA(VLOOKUP($B168,[1]KviZDarije6!$A$1:$K$1000, 7, 0), 0)/'[1]TOP SCORES'!G$6,0)</f>
        <v>0</v>
      </c>
      <c r="J168" s="7">
        <f>IFERROR(100*_xlfn.IFNA(VLOOKUP($B168,[1]KviZDarije7!$A$1:$K$1000, 7, 0), 0)/'[1]TOP SCORES'!H$6,0)</f>
        <v>0</v>
      </c>
      <c r="K168" s="7">
        <f>IFERROR(100*_xlfn.IFNA(VLOOKUP($B168,[1]KviZDarije8!$A$1:$K$1000, 7, 0), 0)/'[1]TOP SCORES'!I$6,0)</f>
        <v>0</v>
      </c>
    </row>
    <row r="169" spans="1:11" ht="15.75" x14ac:dyDescent="0.25">
      <c r="A169" s="1">
        <f t="shared" ca="1" si="2"/>
        <v>165</v>
      </c>
      <c r="B169" s="11" t="s">
        <v>183</v>
      </c>
      <c r="C169" s="6" cm="1">
        <f t="array" aca="1" ref="C169" ca="1">SUM(LARGE(D169:M169,ROW(INDIRECT("1:7"))))</f>
        <v>26.666666666666668</v>
      </c>
      <c r="D169" s="7">
        <f>IFERROR(100*_xlfn.IFNA(VLOOKUP($B169,[1]KviZDarije1!$A$1:$K$1000, 7, 0), 0)/'[1]TOP SCORES'!B$6,0)</f>
        <v>0</v>
      </c>
      <c r="E169" s="7">
        <f>IFERROR(100*_xlfn.IFNA(VLOOKUP($B169,[1]KviZDarije2!$A$1:$K$1000, 7, 0), 0)/'[1]TOP SCORES'!C$6,0)</f>
        <v>0</v>
      </c>
      <c r="F169" s="7">
        <f>IFERROR(100*_xlfn.IFNA(VLOOKUP($B169,[1]KviZDarije3!$A$1:$K$1000, 7, 0), 0)/'[1]TOP SCORES'!D$6,0)</f>
        <v>0</v>
      </c>
      <c r="G169" s="7">
        <f>IFERROR(100*_xlfn.IFNA(VLOOKUP($B169,[1]KviZDarije4!$A$1:$K$1000, 7, 0), 0)/'[1]TOP SCORES'!E$6,0)</f>
        <v>26.666666666666668</v>
      </c>
      <c r="H169" s="7">
        <f>IFERROR(100*_xlfn.IFNA(VLOOKUP($B169,[1]KviZDarije5!$A$1:$K$1000, 7, 0), 0)/'[1]TOP SCORES'!F$6,0)</f>
        <v>0</v>
      </c>
      <c r="I169" s="7">
        <f>IFERROR(100*_xlfn.IFNA(VLOOKUP($B169,[1]KviZDarije6!$A$1:$K$1000, 7, 0), 0)/'[1]TOP SCORES'!G$6,0)</f>
        <v>0</v>
      </c>
      <c r="J169" s="7">
        <f>IFERROR(100*_xlfn.IFNA(VLOOKUP($B169,[1]KviZDarije7!$A$1:$K$1000, 7, 0), 0)/'[1]TOP SCORES'!H$6,0)</f>
        <v>0</v>
      </c>
      <c r="K169" s="7">
        <f>IFERROR(100*_xlfn.IFNA(VLOOKUP($B169,[1]KviZDarije8!$A$1:$K$1000, 7, 0), 0)/'[1]TOP SCORES'!I$6,0)</f>
        <v>0</v>
      </c>
    </row>
    <row r="170" spans="1:11" ht="15.75" x14ac:dyDescent="0.25">
      <c r="A170" s="1">
        <f t="shared" ca="1" si="2"/>
        <v>165</v>
      </c>
      <c r="B170" s="11" t="s">
        <v>203</v>
      </c>
      <c r="C170" s="6" cm="1">
        <f t="array" aca="1" ref="C170" ca="1">SUM(LARGE(D170:M170,ROW(INDIRECT("1:7"))))</f>
        <v>26.666666666666668</v>
      </c>
      <c r="D170" s="7">
        <f>IFERROR(100*_xlfn.IFNA(VLOOKUP($B170,[1]KviZDarije1!$A$1:$K$1000, 7, 0), 0)/'[1]TOP SCORES'!B$6,0)</f>
        <v>0</v>
      </c>
      <c r="E170" s="7">
        <f>IFERROR(100*_xlfn.IFNA(VLOOKUP($B170,[1]KviZDarije2!$A$1:$K$1000, 7, 0), 0)/'[1]TOP SCORES'!C$6,0)</f>
        <v>0</v>
      </c>
      <c r="F170" s="7">
        <f>IFERROR(100*_xlfn.IFNA(VLOOKUP($B170,[1]KviZDarije3!$A$1:$K$1000, 7, 0), 0)/'[1]TOP SCORES'!D$6,0)</f>
        <v>0</v>
      </c>
      <c r="G170" s="7">
        <f>IFERROR(100*_xlfn.IFNA(VLOOKUP($B170,[1]KviZDarije4!$A$1:$K$1000, 7, 0), 0)/'[1]TOP SCORES'!E$6,0)</f>
        <v>26.666666666666668</v>
      </c>
      <c r="H170" s="7">
        <f>IFERROR(100*_xlfn.IFNA(VLOOKUP($B170,[1]KviZDarije5!$A$1:$K$1000, 7, 0), 0)/'[1]TOP SCORES'!F$6,0)</f>
        <v>0</v>
      </c>
      <c r="I170" s="7">
        <f>IFERROR(100*_xlfn.IFNA(VLOOKUP($B170,[1]KviZDarije6!$A$1:$K$1000, 7, 0), 0)/'[1]TOP SCORES'!G$6,0)</f>
        <v>0</v>
      </c>
      <c r="J170" s="7">
        <f>IFERROR(100*_xlfn.IFNA(VLOOKUP($B170,[1]KviZDarije7!$A$1:$K$1000, 7, 0), 0)/'[1]TOP SCORES'!H$6,0)</f>
        <v>0</v>
      </c>
      <c r="K170" s="7">
        <f>IFERROR(100*_xlfn.IFNA(VLOOKUP($B170,[1]KviZDarije8!$A$1:$K$1000, 7, 0), 0)/'[1]TOP SCORES'!I$6,0)</f>
        <v>0</v>
      </c>
    </row>
    <row r="171" spans="1:11" ht="15.75" x14ac:dyDescent="0.25">
      <c r="A171" s="1">
        <f t="shared" ca="1" si="2"/>
        <v>170</v>
      </c>
      <c r="B171" s="11" t="s">
        <v>200</v>
      </c>
      <c r="C171" s="6" cm="1">
        <f t="array" aca="1" ref="C171" ca="1">SUM(LARGE(D171:M171,ROW(INDIRECT("1:7"))))</f>
        <v>23.076923076923077</v>
      </c>
      <c r="D171" s="7">
        <f>IFERROR(100*_xlfn.IFNA(VLOOKUP($B171,[1]KviZDarije1!$A$1:$K$1000, 7, 0), 0)/'[1]TOP SCORES'!B$6,0)</f>
        <v>23.076923076923077</v>
      </c>
      <c r="E171" s="7">
        <f>IFERROR(100*_xlfn.IFNA(VLOOKUP($B171,[1]KviZDarije2!$A$1:$K$1000, 7, 0), 0)/'[1]TOP SCORES'!C$6,0)</f>
        <v>0</v>
      </c>
      <c r="F171" s="7">
        <f>IFERROR(100*_xlfn.IFNA(VLOOKUP($B171,[1]KviZDarije3!$A$1:$K$1000, 7, 0), 0)/'[1]TOP SCORES'!D$6,0)</f>
        <v>0</v>
      </c>
      <c r="G171" s="7">
        <f>IFERROR(100*_xlfn.IFNA(VLOOKUP($B171,[1]KviZDarije4!$A$1:$K$1000, 7, 0), 0)/'[1]TOP SCORES'!E$6,0)</f>
        <v>0</v>
      </c>
      <c r="H171" s="7">
        <f>IFERROR(100*_xlfn.IFNA(VLOOKUP($B171,[1]KviZDarije5!$A$1:$K$1000, 7, 0), 0)/'[1]TOP SCORES'!F$6,0)</f>
        <v>0</v>
      </c>
      <c r="I171" s="7">
        <f>IFERROR(100*_xlfn.IFNA(VLOOKUP($B171,[1]KviZDarije6!$A$1:$K$1000, 7, 0), 0)/'[1]TOP SCORES'!G$6,0)</f>
        <v>0</v>
      </c>
      <c r="J171" s="7">
        <f>IFERROR(100*_xlfn.IFNA(VLOOKUP($B171,[1]KviZDarije7!$A$1:$K$1000, 7, 0), 0)/'[1]TOP SCORES'!H$6,0)</f>
        <v>0</v>
      </c>
      <c r="K171" s="7">
        <f>IFERROR(100*_xlfn.IFNA(VLOOKUP($B171,[1]KviZDarije8!$A$1:$K$1000, 7, 0), 0)/'[1]TOP SCORES'!I$6,0)</f>
        <v>0</v>
      </c>
    </row>
    <row r="172" spans="1:11" ht="15.75" x14ac:dyDescent="0.25">
      <c r="A172" s="1">
        <f t="shared" ca="1" si="2"/>
        <v>170</v>
      </c>
      <c r="B172" s="11" t="s">
        <v>194</v>
      </c>
      <c r="C172" s="6" cm="1">
        <f t="array" aca="1" ref="C172" ca="1">SUM(LARGE(D172:M172,ROW(INDIRECT("1:7"))))</f>
        <v>23.076923076923077</v>
      </c>
      <c r="D172" s="7">
        <f>IFERROR(100*_xlfn.IFNA(VLOOKUP($B172,[1]KviZDarije1!$A$1:$K$1000, 7, 0), 0)/'[1]TOP SCORES'!B$6,0)</f>
        <v>23.076923076923077</v>
      </c>
      <c r="E172" s="7">
        <f>IFERROR(100*_xlfn.IFNA(VLOOKUP($B172,[1]KviZDarije2!$A$1:$K$1000, 7, 0), 0)/'[1]TOP SCORES'!C$6,0)</f>
        <v>0</v>
      </c>
      <c r="F172" s="7">
        <f>IFERROR(100*_xlfn.IFNA(VLOOKUP($B172,[1]KviZDarije3!$A$1:$K$1000, 7, 0), 0)/'[1]TOP SCORES'!D$6,0)</f>
        <v>0</v>
      </c>
      <c r="G172" s="7">
        <f>IFERROR(100*_xlfn.IFNA(VLOOKUP($B172,[1]KviZDarije4!$A$1:$K$1000, 7, 0), 0)/'[1]TOP SCORES'!E$6,0)</f>
        <v>0</v>
      </c>
      <c r="H172" s="7">
        <f>IFERROR(100*_xlfn.IFNA(VLOOKUP($B172,[1]KviZDarije5!$A$1:$K$1000, 7, 0), 0)/'[1]TOP SCORES'!F$6,0)</f>
        <v>0</v>
      </c>
      <c r="I172" s="7">
        <f>IFERROR(100*_xlfn.IFNA(VLOOKUP($B172,[1]KviZDarije6!$A$1:$K$1000, 7, 0), 0)/'[1]TOP SCORES'!G$6,0)</f>
        <v>0</v>
      </c>
      <c r="J172" s="7">
        <f>IFERROR(100*_xlfn.IFNA(VLOOKUP($B172,[1]KviZDarije7!$A$1:$K$1000, 7, 0), 0)/'[1]TOP SCORES'!H$6,0)</f>
        <v>0</v>
      </c>
      <c r="K172" s="7">
        <f>IFERROR(100*_xlfn.IFNA(VLOOKUP($B172,[1]KviZDarije8!$A$1:$K$1000, 7, 0), 0)/'[1]TOP SCORES'!I$6,0)</f>
        <v>0</v>
      </c>
    </row>
    <row r="173" spans="1:11" ht="15.75" x14ac:dyDescent="0.25">
      <c r="A173" s="1">
        <f t="shared" ca="1" si="2"/>
        <v>172</v>
      </c>
      <c r="B173" s="11" t="s">
        <v>184</v>
      </c>
      <c r="C173" s="6" cm="1">
        <f t="array" aca="1" ref="C173" ca="1">SUM(LARGE(D173:M173,ROW(INDIRECT("1:7"))))</f>
        <v>14.285714285714286</v>
      </c>
      <c r="D173" s="7">
        <f>IFERROR(100*_xlfn.IFNA(VLOOKUP($B173,[1]KviZDarije1!$A$1:$K$1000, 7, 0), 0)/'[1]TOP SCORES'!B$6,0)</f>
        <v>0</v>
      </c>
      <c r="E173" s="7">
        <f>IFERROR(100*_xlfn.IFNA(VLOOKUP($B173,[1]KviZDarije2!$A$1:$K$1000, 7, 0), 0)/'[1]TOP SCORES'!C$6,0)</f>
        <v>0</v>
      </c>
      <c r="F173" s="7">
        <f>IFERROR(100*_xlfn.IFNA(VLOOKUP($B173,[1]KviZDarije3!$A$1:$K$1000, 7, 0), 0)/'[1]TOP SCORES'!D$6,0)</f>
        <v>0</v>
      </c>
      <c r="G173" s="7">
        <f>IFERROR(100*_xlfn.IFNA(VLOOKUP($B173,[1]KviZDarije4!$A$1:$K$1000, 7, 0), 0)/'[1]TOP SCORES'!E$6,0)</f>
        <v>0</v>
      </c>
      <c r="H173" s="7">
        <f>IFERROR(100*_xlfn.IFNA(VLOOKUP($B173,[1]KviZDarije5!$A$1:$K$1000, 7, 0), 0)/'[1]TOP SCORES'!F$6,0)</f>
        <v>14.285714285714286</v>
      </c>
      <c r="I173" s="7">
        <f>IFERROR(100*_xlfn.IFNA(VLOOKUP($B173,[1]KviZDarije6!$A$1:$K$1000, 7, 0), 0)/'[1]TOP SCORES'!G$6,0)</f>
        <v>0</v>
      </c>
      <c r="J173" s="7">
        <f>IFERROR(100*_xlfn.IFNA(VLOOKUP($B173,[1]KviZDarije7!$A$1:$K$1000, 7, 0), 0)/'[1]TOP SCORES'!H$6,0)</f>
        <v>0</v>
      </c>
      <c r="K173" s="7">
        <f>IFERROR(100*_xlfn.IFNA(VLOOKUP($B173,[1]KviZDarije8!$A$1:$K$1000, 7, 0), 0)/'[1]TOP SCORES'!I$6,0)</f>
        <v>0</v>
      </c>
    </row>
    <row r="174" spans="1:11" ht="15.75" x14ac:dyDescent="0.25">
      <c r="A174" s="1">
        <f t="shared" ca="1" si="2"/>
        <v>173</v>
      </c>
      <c r="B174" s="11" t="s">
        <v>193</v>
      </c>
      <c r="C174" s="6" cm="1">
        <f t="array" aca="1" ref="C174" ca="1">SUM(LARGE(D174:M174,ROW(INDIRECT("1:7"))))</f>
        <v>7.6923076923076925</v>
      </c>
      <c r="D174" s="7">
        <f>IFERROR(100*_xlfn.IFNA(VLOOKUP($B174,[1]KviZDarije1!$A$1:$K$1000, 7, 0), 0)/'[1]TOP SCORES'!B$6,0)</f>
        <v>7.6923076923076925</v>
      </c>
      <c r="E174" s="7">
        <f>IFERROR(100*_xlfn.IFNA(VLOOKUP($B174,[1]KviZDarije2!$A$1:$K$1000, 7, 0), 0)/'[1]TOP SCORES'!C$6,0)</f>
        <v>0</v>
      </c>
      <c r="F174" s="7">
        <f>IFERROR(100*_xlfn.IFNA(VLOOKUP($B174,[1]KviZDarije3!$A$1:$K$1000, 7, 0), 0)/'[1]TOP SCORES'!D$6,0)</f>
        <v>0</v>
      </c>
      <c r="G174" s="7">
        <f>IFERROR(100*_xlfn.IFNA(VLOOKUP($B174,[1]KviZDarije4!$A$1:$K$1000, 7, 0), 0)/'[1]TOP SCORES'!E$6,0)</f>
        <v>0</v>
      </c>
      <c r="H174" s="7">
        <f>IFERROR(100*_xlfn.IFNA(VLOOKUP($B174,[1]KviZDarije5!$A$1:$K$1000, 7, 0), 0)/'[1]TOP SCORES'!F$6,0)</f>
        <v>0</v>
      </c>
      <c r="I174" s="7">
        <f>IFERROR(100*_xlfn.IFNA(VLOOKUP($B174,[1]KviZDarije6!$A$1:$K$1000, 7, 0), 0)/'[1]TOP SCORES'!G$6,0)</f>
        <v>0</v>
      </c>
      <c r="J174" s="7">
        <f>IFERROR(100*_xlfn.IFNA(VLOOKUP($B174,[1]KviZDarije7!$A$1:$K$1000, 7, 0), 0)/'[1]TOP SCORES'!H$6,0)</f>
        <v>0</v>
      </c>
      <c r="K174" s="7">
        <f>IFERROR(100*_xlfn.IFNA(VLOOKUP($B174,[1]KviZDarije8!$A$1:$K$1000, 7, 0), 0)/'[1]TOP SCORES'!I$6,0)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422E5-5633-49E1-A9CC-A5AA82E6A9E9}">
  <dimension ref="A1:K176"/>
  <sheetViews>
    <sheetView workbookViewId="0">
      <selection activeCell="Q11" sqref="Q11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ca="1">RANK(C2,C$2:C$998)</f>
        <v>1</v>
      </c>
      <c r="B2" s="10" t="s">
        <v>12</v>
      </c>
      <c r="C2" s="6" cm="1">
        <f t="array" aca="1" ref="C2" ca="1">SUM(LARGE(D2:M2,ROW(INDIRECT("1:7"))))</f>
        <v>662.08791208791217</v>
      </c>
      <c r="D2" s="7">
        <f>IFERROR(100*_xlfn.IFNA(VLOOKUP($B2,[1]KviZDarije1!$A$1:$K$1000, 8, 0), 0)/'[1]TOP SCORES'!B$7,0)</f>
        <v>78.571428571428569</v>
      </c>
      <c r="E2" s="7">
        <f>IFERROR(100*_xlfn.IFNA(VLOOKUP($B2,[1]KviZDarije2!$A$1:$K$1000, 8, 0), 0)/'[1]TOP SCORES'!C$7,0)</f>
        <v>92.857142857142861</v>
      </c>
      <c r="F2" s="7">
        <f>IFERROR(100*_xlfn.IFNA(VLOOKUP($B2,[1]KviZDarije3!$A$1:$K$1000, 8, 0), 0)/'[1]TOP SCORES'!D$7,0)</f>
        <v>84.615384615384613</v>
      </c>
      <c r="G2" s="7">
        <f>IFERROR(100*_xlfn.IFNA(VLOOKUP($B2,[1]KviZDarije4!$A$1:$K$1000, 8, 0), 0)/'[1]TOP SCORES'!E$7,0)</f>
        <v>92.307692307692307</v>
      </c>
      <c r="H2" s="7">
        <f>IFERROR(100*_xlfn.IFNA(VLOOKUP($B2,[1]KviZDarije5!$A$1:$K$1000, 8, 0), 0)/'[1]TOP SCORES'!F$7,0)</f>
        <v>100</v>
      </c>
      <c r="I2" s="7">
        <f>IFERROR(100*_xlfn.IFNA(VLOOKUP($B2,[1]KviZDarije6!$A$1:$K$1000, 8, 0), 0)/'[1]TOP SCORES'!G$7,0)</f>
        <v>100</v>
      </c>
      <c r="J2" s="7">
        <f>IFERROR(100*_xlfn.IFNA(VLOOKUP($B2,[1]KviZDarije7!$A$1:$K$1000, 8, 0), 0)/'[1]TOP SCORES'!H$7,0)</f>
        <v>100</v>
      </c>
      <c r="K2" s="7">
        <f>IFERROR(100*_xlfn.IFNA(VLOOKUP($B2,[1]KviZDarije8!$A$1:$K$1000, 8, 0), 0)/'[1]TOP SCORES'!I$7,0)</f>
        <v>92.307692307692307</v>
      </c>
    </row>
    <row r="3" spans="1:11" ht="15.75" x14ac:dyDescent="0.25">
      <c r="A3" s="1">
        <f ca="1">RANK(C3,C$2:C$998)</f>
        <v>2</v>
      </c>
      <c r="B3" s="10" t="s">
        <v>23</v>
      </c>
      <c r="C3" s="6" cm="1">
        <f t="array" aca="1" ref="C3" ca="1">SUM(LARGE(D3:M3,ROW(INDIRECT("1:7"))))</f>
        <v>632.96703296703299</v>
      </c>
      <c r="D3" s="7">
        <f>IFERROR(100*_xlfn.IFNA(VLOOKUP($B3,[1]KviZDarije1!$A$1:$K$1000, 8, 0), 0)/'[1]TOP SCORES'!B$7,0)</f>
        <v>78.571428571428569</v>
      </c>
      <c r="E3" s="7">
        <f>IFERROR(100*_xlfn.IFNA(VLOOKUP($B3,[1]KviZDarije2!$A$1:$K$1000, 8, 0), 0)/'[1]TOP SCORES'!C$7,0)</f>
        <v>92.857142857142861</v>
      </c>
      <c r="F3" s="7">
        <f>IFERROR(100*_xlfn.IFNA(VLOOKUP($B3,[1]KviZDarije3!$A$1:$K$1000, 8, 0), 0)/'[1]TOP SCORES'!D$7,0)</f>
        <v>100</v>
      </c>
      <c r="G3" s="7">
        <f>IFERROR(100*_xlfn.IFNA(VLOOKUP($B3,[1]KviZDarije4!$A$1:$K$1000, 8, 0), 0)/'[1]TOP SCORES'!E$7,0)</f>
        <v>84.615384615384613</v>
      </c>
      <c r="H3" s="7">
        <f>IFERROR(100*_xlfn.IFNA(VLOOKUP($B3,[1]KviZDarije5!$A$1:$K$1000, 8, 0), 0)/'[1]TOP SCORES'!F$7,0)</f>
        <v>84.615384615384613</v>
      </c>
      <c r="I3" s="7">
        <f>IFERROR(100*_xlfn.IFNA(VLOOKUP($B3,[1]KviZDarije6!$A$1:$K$1000, 8, 0), 0)/'[1]TOP SCORES'!G$7,0)</f>
        <v>76.92307692307692</v>
      </c>
      <c r="J3" s="7">
        <f>IFERROR(100*_xlfn.IFNA(VLOOKUP($B3,[1]KviZDarije7!$A$1:$K$1000, 8, 0), 0)/'[1]TOP SCORES'!H$7,0)</f>
        <v>100</v>
      </c>
      <c r="K3" s="7">
        <f>IFERROR(100*_xlfn.IFNA(VLOOKUP($B3,[1]KviZDarije8!$A$1:$K$1000, 8, 0), 0)/'[1]TOP SCORES'!I$7,0)</f>
        <v>92.307692307692307</v>
      </c>
    </row>
    <row r="4" spans="1:11" ht="15.75" x14ac:dyDescent="0.25">
      <c r="A4" s="1">
        <f ca="1">RANK(C4,C$2:C$998)</f>
        <v>3</v>
      </c>
      <c r="B4" s="10" t="s">
        <v>17</v>
      </c>
      <c r="C4" s="6" cm="1">
        <f t="array" aca="1" ref="C4" ca="1">SUM(LARGE(D4:M4,ROW(INDIRECT("1:7"))))</f>
        <v>607.96703296703299</v>
      </c>
      <c r="D4" s="7">
        <f>IFERROR(100*_xlfn.IFNA(VLOOKUP($B4,[1]KviZDarije1!$A$1:$K$1000, 8, 0), 0)/'[1]TOP SCORES'!B$7,0)</f>
        <v>85.714285714285708</v>
      </c>
      <c r="E4" s="7">
        <f>IFERROR(100*_xlfn.IFNA(VLOOKUP($B4,[1]KviZDarije2!$A$1:$K$1000, 8, 0), 0)/'[1]TOP SCORES'!C$7,0)</f>
        <v>85.714285714285708</v>
      </c>
      <c r="F4" s="7">
        <f>IFERROR(100*_xlfn.IFNA(VLOOKUP($B4,[1]KviZDarije3!$A$1:$K$1000, 8, 0), 0)/'[1]TOP SCORES'!D$7,0)</f>
        <v>92.307692307692307</v>
      </c>
      <c r="G4" s="7">
        <f>IFERROR(100*_xlfn.IFNA(VLOOKUP($B4,[1]KviZDarije4!$A$1:$K$1000, 8, 0), 0)/'[1]TOP SCORES'!E$7,0)</f>
        <v>100</v>
      </c>
      <c r="H4" s="7">
        <f>IFERROR(100*_xlfn.IFNA(VLOOKUP($B4,[1]KviZDarije5!$A$1:$K$1000, 8, 0), 0)/'[1]TOP SCORES'!F$7,0)</f>
        <v>92.307692307692307</v>
      </c>
      <c r="I4" s="7">
        <f>IFERROR(100*_xlfn.IFNA(VLOOKUP($B4,[1]KviZDarije6!$A$1:$K$1000, 8, 0), 0)/'[1]TOP SCORES'!G$7,0)</f>
        <v>76.92307692307692</v>
      </c>
      <c r="J4" s="7">
        <f>IFERROR(100*_xlfn.IFNA(VLOOKUP($B4,[1]KviZDarije7!$A$1:$K$1000, 8, 0), 0)/'[1]TOP SCORES'!H$7,0)</f>
        <v>75</v>
      </c>
      <c r="K4" s="7">
        <f>IFERROR(100*_xlfn.IFNA(VLOOKUP($B4,[1]KviZDarije8!$A$1:$K$1000, 8, 0), 0)/'[1]TOP SCORES'!I$7,0)</f>
        <v>69.230769230769226</v>
      </c>
    </row>
    <row r="5" spans="1:11" ht="15.75" x14ac:dyDescent="0.25">
      <c r="A5" s="1">
        <f ca="1">RANK(C5,C$2:C$998)</f>
        <v>4</v>
      </c>
      <c r="B5" s="11" t="s">
        <v>11</v>
      </c>
      <c r="C5" s="6" cm="1">
        <f t="array" aca="1" ref="C5" ca="1">SUM(LARGE(D5:M5,ROW(INDIRECT("1:7"))))</f>
        <v>607.05128205128199</v>
      </c>
      <c r="D5" s="7">
        <f>IFERROR(100*_xlfn.IFNA(VLOOKUP($B5,[1]KviZDarije1!$A$1:$K$1000, 8, 0), 0)/'[1]TOP SCORES'!B$7,0)</f>
        <v>0</v>
      </c>
      <c r="E5" s="7">
        <f>IFERROR(100*_xlfn.IFNA(VLOOKUP($B5,[1]KviZDarije2!$A$1:$K$1000, 8, 0), 0)/'[1]TOP SCORES'!C$7,0)</f>
        <v>100</v>
      </c>
      <c r="F5" s="7">
        <f>IFERROR(100*_xlfn.IFNA(VLOOKUP($B5,[1]KviZDarije3!$A$1:$K$1000, 8, 0), 0)/'[1]TOP SCORES'!D$7,0)</f>
        <v>100</v>
      </c>
      <c r="G5" s="7">
        <f>IFERROR(100*_xlfn.IFNA(VLOOKUP($B5,[1]KviZDarije4!$A$1:$K$1000, 8, 0), 0)/'[1]TOP SCORES'!E$7,0)</f>
        <v>69.230769230769226</v>
      </c>
      <c r="H5" s="7">
        <f>IFERROR(100*_xlfn.IFNA(VLOOKUP($B5,[1]KviZDarije5!$A$1:$K$1000, 8, 0), 0)/'[1]TOP SCORES'!F$7,0)</f>
        <v>76.92307692307692</v>
      </c>
      <c r="I5" s="7">
        <f>IFERROR(100*_xlfn.IFNA(VLOOKUP($B5,[1]KviZDarije6!$A$1:$K$1000, 8, 0), 0)/'[1]TOP SCORES'!G$7,0)</f>
        <v>92.307692307692307</v>
      </c>
      <c r="J5" s="7">
        <f>IFERROR(100*_xlfn.IFNA(VLOOKUP($B5,[1]KviZDarije7!$A$1:$K$1000, 8, 0), 0)/'[1]TOP SCORES'!H$7,0)</f>
        <v>91.666666666666671</v>
      </c>
      <c r="K5" s="7">
        <f>IFERROR(100*_xlfn.IFNA(VLOOKUP($B5,[1]KviZDarije8!$A$1:$K$1000, 8, 0), 0)/'[1]TOP SCORES'!I$7,0)</f>
        <v>76.92307692307692</v>
      </c>
    </row>
    <row r="6" spans="1:11" ht="15.75" x14ac:dyDescent="0.25">
      <c r="A6" s="1">
        <f ca="1">RANK(C6,C$2:C$998)</f>
        <v>5</v>
      </c>
      <c r="B6" s="10" t="s">
        <v>14</v>
      </c>
      <c r="C6" s="6" cm="1">
        <f t="array" aca="1" ref="C6" ca="1">SUM(LARGE(D6:M6,ROW(INDIRECT("1:7"))))</f>
        <v>593.4065934065934</v>
      </c>
      <c r="D6" s="7">
        <f>IFERROR(100*_xlfn.IFNA(VLOOKUP($B6,[1]KviZDarije1!$A$1:$K$1000, 8, 0), 0)/'[1]TOP SCORES'!B$7,0)</f>
        <v>64.285714285714292</v>
      </c>
      <c r="E6" s="7">
        <f>IFERROR(100*_xlfn.IFNA(VLOOKUP($B6,[1]KviZDarije2!$A$1:$K$1000, 8, 0), 0)/'[1]TOP SCORES'!C$7,0)</f>
        <v>85.714285714285708</v>
      </c>
      <c r="F6" s="7">
        <f>IFERROR(100*_xlfn.IFNA(VLOOKUP($B6,[1]KviZDarije3!$A$1:$K$1000, 8, 0), 0)/'[1]TOP SCORES'!D$7,0)</f>
        <v>84.615384615384613</v>
      </c>
      <c r="G6" s="7">
        <f>IFERROR(100*_xlfn.IFNA(VLOOKUP($B6,[1]KviZDarije4!$A$1:$K$1000, 8, 0), 0)/'[1]TOP SCORES'!E$7,0)</f>
        <v>92.307692307692307</v>
      </c>
      <c r="H6" s="7">
        <f>IFERROR(100*_xlfn.IFNA(VLOOKUP($B6,[1]KviZDarije5!$A$1:$K$1000, 8, 0), 0)/'[1]TOP SCORES'!F$7,0)</f>
        <v>84.615384615384613</v>
      </c>
      <c r="I6" s="7">
        <f>IFERROR(100*_xlfn.IFNA(VLOOKUP($B6,[1]KviZDarije6!$A$1:$K$1000, 8, 0), 0)/'[1]TOP SCORES'!G$7,0)</f>
        <v>69.230769230769226</v>
      </c>
      <c r="J6" s="7">
        <f>IFERROR(100*_xlfn.IFNA(VLOOKUP($B6,[1]KviZDarije7!$A$1:$K$1000, 8, 0), 0)/'[1]TOP SCORES'!H$7,0)</f>
        <v>100</v>
      </c>
      <c r="K6" s="7">
        <f>IFERROR(100*_xlfn.IFNA(VLOOKUP($B6,[1]KviZDarije8!$A$1:$K$1000, 8, 0), 0)/'[1]TOP SCORES'!I$7,0)</f>
        <v>76.92307692307692</v>
      </c>
    </row>
    <row r="7" spans="1:11" ht="15.75" x14ac:dyDescent="0.25">
      <c r="A7" s="1">
        <f ca="1">RANK(C7,C$2:C$998)</f>
        <v>6</v>
      </c>
      <c r="B7" s="10" t="s">
        <v>22</v>
      </c>
      <c r="C7" s="6" cm="1">
        <f t="array" aca="1" ref="C7" ca="1">SUM(LARGE(D7:M7,ROW(INDIRECT("1:7"))))</f>
        <v>579.02930402930406</v>
      </c>
      <c r="D7" s="7">
        <f>IFERROR(100*_xlfn.IFNA(VLOOKUP($B7,[1]KviZDarije1!$A$1:$K$1000, 8, 0), 0)/'[1]TOP SCORES'!B$7,0)</f>
        <v>71.428571428571431</v>
      </c>
      <c r="E7" s="7">
        <f>IFERROR(100*_xlfn.IFNA(VLOOKUP($B7,[1]KviZDarije2!$A$1:$K$1000, 8, 0), 0)/'[1]TOP SCORES'!C$7,0)</f>
        <v>92.857142857142861</v>
      </c>
      <c r="F7" s="7">
        <f>IFERROR(100*_xlfn.IFNA(VLOOKUP($B7,[1]KviZDarije3!$A$1:$K$1000, 8, 0), 0)/'[1]TOP SCORES'!D$7,0)</f>
        <v>84.615384615384613</v>
      </c>
      <c r="G7" s="7">
        <f>IFERROR(100*_xlfn.IFNA(VLOOKUP($B7,[1]KviZDarije4!$A$1:$K$1000, 8, 0), 0)/'[1]TOP SCORES'!E$7,0)</f>
        <v>76.92307692307692</v>
      </c>
      <c r="H7" s="7">
        <f>IFERROR(100*_xlfn.IFNA(VLOOKUP($B7,[1]KviZDarije5!$A$1:$K$1000, 8, 0), 0)/'[1]TOP SCORES'!F$7,0)</f>
        <v>84.615384615384613</v>
      </c>
      <c r="I7" s="7">
        <f>IFERROR(100*_xlfn.IFNA(VLOOKUP($B7,[1]KviZDarije6!$A$1:$K$1000, 8, 0), 0)/'[1]TOP SCORES'!G$7,0)</f>
        <v>0</v>
      </c>
      <c r="J7" s="7">
        <f>IFERROR(100*_xlfn.IFNA(VLOOKUP($B7,[1]KviZDarije7!$A$1:$K$1000, 8, 0), 0)/'[1]TOP SCORES'!H$7,0)</f>
        <v>91.666666666666671</v>
      </c>
      <c r="K7" s="7">
        <f>IFERROR(100*_xlfn.IFNA(VLOOKUP($B7,[1]KviZDarije8!$A$1:$K$1000, 8, 0), 0)/'[1]TOP SCORES'!I$7,0)</f>
        <v>76.92307692307692</v>
      </c>
    </row>
    <row r="8" spans="1:11" ht="15.75" x14ac:dyDescent="0.25">
      <c r="A8" s="1">
        <f ca="1">RANK(C8,C$2:C$998)</f>
        <v>7</v>
      </c>
      <c r="B8" s="10" t="s">
        <v>20</v>
      </c>
      <c r="C8" s="6" cm="1">
        <f t="array" aca="1" ref="C8" ca="1">SUM(LARGE(D8:M8,ROW(INDIRECT("1:7"))))</f>
        <v>571.42857142857133</v>
      </c>
      <c r="D8" s="7">
        <f>IFERROR(100*_xlfn.IFNA(VLOOKUP($B8,[1]KviZDarije1!$A$1:$K$1000, 8, 0), 0)/'[1]TOP SCORES'!B$7,0)</f>
        <v>71.428571428571431</v>
      </c>
      <c r="E8" s="7">
        <f>IFERROR(100*_xlfn.IFNA(VLOOKUP($B8,[1]KviZDarije2!$A$1:$K$1000, 8, 0), 0)/'[1]TOP SCORES'!C$7,0)</f>
        <v>0</v>
      </c>
      <c r="F8" s="7">
        <f>IFERROR(100*_xlfn.IFNA(VLOOKUP($B8,[1]KviZDarije3!$A$1:$K$1000, 8, 0), 0)/'[1]TOP SCORES'!D$7,0)</f>
        <v>92.307692307692307</v>
      </c>
      <c r="G8" s="7">
        <f>IFERROR(100*_xlfn.IFNA(VLOOKUP($B8,[1]KviZDarije4!$A$1:$K$1000, 8, 0), 0)/'[1]TOP SCORES'!E$7,0)</f>
        <v>76.92307692307692</v>
      </c>
      <c r="H8" s="7">
        <f>IFERROR(100*_xlfn.IFNA(VLOOKUP($B8,[1]KviZDarije5!$A$1:$K$1000, 8, 0), 0)/'[1]TOP SCORES'!F$7,0)</f>
        <v>76.92307692307692</v>
      </c>
      <c r="I8" s="7">
        <f>IFERROR(100*_xlfn.IFNA(VLOOKUP($B8,[1]KviZDarije6!$A$1:$K$1000, 8, 0), 0)/'[1]TOP SCORES'!G$7,0)</f>
        <v>76.92307692307692</v>
      </c>
      <c r="J8" s="7">
        <f>IFERROR(100*_xlfn.IFNA(VLOOKUP($B8,[1]KviZDarije7!$A$1:$K$1000, 8, 0), 0)/'[1]TOP SCORES'!H$7,0)</f>
        <v>100</v>
      </c>
      <c r="K8" s="7">
        <f>IFERROR(100*_xlfn.IFNA(VLOOKUP($B8,[1]KviZDarije8!$A$1:$K$1000, 8, 0), 0)/'[1]TOP SCORES'!I$7,0)</f>
        <v>76.92307692307692</v>
      </c>
    </row>
    <row r="9" spans="1:11" ht="15.75" x14ac:dyDescent="0.25">
      <c r="A9" s="1">
        <f ca="1">RANK(C9,C$2:C$998)</f>
        <v>8</v>
      </c>
      <c r="B9" s="11" t="s">
        <v>30</v>
      </c>
      <c r="C9" s="6" cm="1">
        <f t="array" aca="1" ref="C9" ca="1">SUM(LARGE(D9:M9,ROW(INDIRECT("1:7"))))</f>
        <v>565.38461538461536</v>
      </c>
      <c r="D9" s="7">
        <f>IFERROR(100*_xlfn.IFNA(VLOOKUP($B9,[1]KviZDarije1!$A$1:$K$1000, 8, 0), 0)/'[1]TOP SCORES'!B$7,0)</f>
        <v>71.428571428571431</v>
      </c>
      <c r="E9" s="7">
        <f>IFERROR(100*_xlfn.IFNA(VLOOKUP($B9,[1]KviZDarije2!$A$1:$K$1000, 8, 0), 0)/'[1]TOP SCORES'!C$7,0)</f>
        <v>78.571428571428569</v>
      </c>
      <c r="F9" s="7">
        <f>IFERROR(100*_xlfn.IFNA(VLOOKUP($B9,[1]KviZDarije3!$A$1:$K$1000, 8, 0), 0)/'[1]TOP SCORES'!D$7,0)</f>
        <v>69.230769230769226</v>
      </c>
      <c r="G9" s="7">
        <f>IFERROR(100*_xlfn.IFNA(VLOOKUP($B9,[1]KviZDarije4!$A$1:$K$1000, 8, 0), 0)/'[1]TOP SCORES'!E$7,0)</f>
        <v>100</v>
      </c>
      <c r="H9" s="7">
        <f>IFERROR(100*_xlfn.IFNA(VLOOKUP($B9,[1]KviZDarije5!$A$1:$K$1000, 8, 0), 0)/'[1]TOP SCORES'!F$7,0)</f>
        <v>69.230769230769226</v>
      </c>
      <c r="I9" s="7">
        <f>IFERROR(100*_xlfn.IFNA(VLOOKUP($B9,[1]KviZDarije6!$A$1:$K$1000, 8, 0), 0)/'[1]TOP SCORES'!G$7,0)</f>
        <v>76.92307692307692</v>
      </c>
      <c r="J9" s="7">
        <f>IFERROR(100*_xlfn.IFNA(VLOOKUP($B9,[1]KviZDarije7!$A$1:$K$1000, 8, 0), 0)/'[1]TOP SCORES'!H$7,0)</f>
        <v>100</v>
      </c>
      <c r="K9" s="7">
        <f>IFERROR(100*_xlfn.IFNA(VLOOKUP($B9,[1]KviZDarije8!$A$1:$K$1000, 8, 0), 0)/'[1]TOP SCORES'!I$7,0)</f>
        <v>61.53846153846154</v>
      </c>
    </row>
    <row r="10" spans="1:11" ht="15.75" x14ac:dyDescent="0.25">
      <c r="A10" s="1">
        <f ca="1">RANK(C10,C$2:C$998)</f>
        <v>9</v>
      </c>
      <c r="B10" s="10" t="s">
        <v>55</v>
      </c>
      <c r="C10" s="6" cm="1">
        <f t="array" aca="1" ref="C10" ca="1">SUM(LARGE(D10:M10,ROW(INDIRECT("1:7"))))</f>
        <v>565.1098901098901</v>
      </c>
      <c r="D10" s="7">
        <f>IFERROR(100*_xlfn.IFNA(VLOOKUP($B10,[1]KviZDarije1!$A$1:$K$1000, 8, 0), 0)/'[1]TOP SCORES'!B$7,0)</f>
        <v>64.285714285714292</v>
      </c>
      <c r="E10" s="7">
        <f>IFERROR(100*_xlfn.IFNA(VLOOKUP($B10,[1]KviZDarije2!$A$1:$K$1000, 8, 0), 0)/'[1]TOP SCORES'!C$7,0)</f>
        <v>64.285714285714292</v>
      </c>
      <c r="F10" s="7">
        <f>IFERROR(100*_xlfn.IFNA(VLOOKUP($B10,[1]KviZDarije3!$A$1:$K$1000, 8, 0), 0)/'[1]TOP SCORES'!D$7,0)</f>
        <v>69.230769230769226</v>
      </c>
      <c r="G10" s="7">
        <f>IFERROR(100*_xlfn.IFNA(VLOOKUP($B10,[1]KviZDarije4!$A$1:$K$1000, 8, 0), 0)/'[1]TOP SCORES'!E$7,0)</f>
        <v>100</v>
      </c>
      <c r="H10" s="7">
        <f>IFERROR(100*_xlfn.IFNA(VLOOKUP($B10,[1]KviZDarije5!$A$1:$K$1000, 8, 0), 0)/'[1]TOP SCORES'!F$7,0)</f>
        <v>92.307692307692307</v>
      </c>
      <c r="I10" s="7">
        <f>IFERROR(100*_xlfn.IFNA(VLOOKUP($B10,[1]KviZDarije6!$A$1:$K$1000, 8, 0), 0)/'[1]TOP SCORES'!G$7,0)</f>
        <v>100</v>
      </c>
      <c r="J10" s="7">
        <f>IFERROR(100*_xlfn.IFNA(VLOOKUP($B10,[1]KviZDarije7!$A$1:$K$1000, 8, 0), 0)/'[1]TOP SCORES'!H$7,0)</f>
        <v>75</v>
      </c>
      <c r="K10" s="7">
        <f>IFERROR(100*_xlfn.IFNA(VLOOKUP($B10,[1]KviZDarije8!$A$1:$K$1000, 8, 0), 0)/'[1]TOP SCORES'!I$7,0)</f>
        <v>0</v>
      </c>
    </row>
    <row r="11" spans="1:11" ht="15.75" x14ac:dyDescent="0.25">
      <c r="A11" s="1">
        <f ca="1">RANK(C11,C$2:C$998)</f>
        <v>10</v>
      </c>
      <c r="B11" s="10" t="s">
        <v>15</v>
      </c>
      <c r="C11" s="6" cm="1">
        <f t="array" aca="1" ref="C11" ca="1">SUM(LARGE(D11:M11,ROW(INDIRECT("1:7"))))</f>
        <v>550</v>
      </c>
      <c r="D11" s="7">
        <f>IFERROR(100*_xlfn.IFNA(VLOOKUP($B11,[1]KviZDarije1!$A$1:$K$1000, 8, 0), 0)/'[1]TOP SCORES'!B$7,0)</f>
        <v>71.428571428571431</v>
      </c>
      <c r="E11" s="7">
        <f>IFERROR(100*_xlfn.IFNA(VLOOKUP($B11,[1]KviZDarije2!$A$1:$K$1000, 8, 0), 0)/'[1]TOP SCORES'!C$7,0)</f>
        <v>78.571428571428569</v>
      </c>
      <c r="F11" s="7">
        <f>IFERROR(100*_xlfn.IFNA(VLOOKUP($B11,[1]KviZDarije3!$A$1:$K$1000, 8, 0), 0)/'[1]TOP SCORES'!D$7,0)</f>
        <v>76.92307692307692</v>
      </c>
      <c r="G11" s="7">
        <f>IFERROR(100*_xlfn.IFNA(VLOOKUP($B11,[1]KviZDarije4!$A$1:$K$1000, 8, 0), 0)/'[1]TOP SCORES'!E$7,0)</f>
        <v>92.307692307692307</v>
      </c>
      <c r="H11" s="7">
        <f>IFERROR(100*_xlfn.IFNA(VLOOKUP($B11,[1]KviZDarije5!$A$1:$K$1000, 8, 0), 0)/'[1]TOP SCORES'!F$7,0)</f>
        <v>69.230769230769226</v>
      </c>
      <c r="I11" s="7">
        <f>IFERROR(100*_xlfn.IFNA(VLOOKUP($B11,[1]KviZDarije6!$A$1:$K$1000, 8, 0), 0)/'[1]TOP SCORES'!G$7,0)</f>
        <v>76.92307692307692</v>
      </c>
      <c r="J11" s="7">
        <f>IFERROR(100*_xlfn.IFNA(VLOOKUP($B11,[1]KviZDarije7!$A$1:$K$1000, 8, 0), 0)/'[1]TOP SCORES'!H$7,0)</f>
        <v>66.666666666666671</v>
      </c>
      <c r="K11" s="7">
        <f>IFERROR(100*_xlfn.IFNA(VLOOKUP($B11,[1]KviZDarije8!$A$1:$K$1000, 8, 0), 0)/'[1]TOP SCORES'!I$7,0)</f>
        <v>84.615384615384613</v>
      </c>
    </row>
    <row r="12" spans="1:11" ht="15.75" x14ac:dyDescent="0.25">
      <c r="A12" s="1">
        <f ca="1">RANK(C12,C$2:C$998)</f>
        <v>11</v>
      </c>
      <c r="B12" s="10" t="s">
        <v>16</v>
      </c>
      <c r="C12" s="6" cm="1">
        <f t="array" aca="1" ref="C12" ca="1">SUM(LARGE(D12:M12,ROW(INDIRECT("1:7"))))</f>
        <v>549.17582417582412</v>
      </c>
      <c r="D12" s="7">
        <f>IFERROR(100*_xlfn.IFNA(VLOOKUP($B12,[1]KviZDarije1!$A$1:$K$1000, 8, 0), 0)/'[1]TOP SCORES'!B$7,0)</f>
        <v>50</v>
      </c>
      <c r="E12" s="7">
        <f>IFERROR(100*_xlfn.IFNA(VLOOKUP($B12,[1]KviZDarije2!$A$1:$K$1000, 8, 0), 0)/'[1]TOP SCORES'!C$7,0)</f>
        <v>85.714285714285708</v>
      </c>
      <c r="F12" s="7">
        <f>IFERROR(100*_xlfn.IFNA(VLOOKUP($B12,[1]KviZDarije3!$A$1:$K$1000, 8, 0), 0)/'[1]TOP SCORES'!D$7,0)</f>
        <v>0</v>
      </c>
      <c r="G12" s="7">
        <f>IFERROR(100*_xlfn.IFNA(VLOOKUP($B12,[1]KviZDarije4!$A$1:$K$1000, 8, 0), 0)/'[1]TOP SCORES'!E$7,0)</f>
        <v>76.92307692307692</v>
      </c>
      <c r="H12" s="7">
        <f>IFERROR(100*_xlfn.IFNA(VLOOKUP($B12,[1]KviZDarije5!$A$1:$K$1000, 8, 0), 0)/'[1]TOP SCORES'!F$7,0)</f>
        <v>84.615384615384613</v>
      </c>
      <c r="I12" s="7">
        <f>IFERROR(100*_xlfn.IFNA(VLOOKUP($B12,[1]KviZDarije6!$A$1:$K$1000, 8, 0), 0)/'[1]TOP SCORES'!G$7,0)</f>
        <v>92.307692307692307</v>
      </c>
      <c r="J12" s="7">
        <f>IFERROR(100*_xlfn.IFNA(VLOOKUP($B12,[1]KviZDarije7!$A$1:$K$1000, 8, 0), 0)/'[1]TOP SCORES'!H$7,0)</f>
        <v>75</v>
      </c>
      <c r="K12" s="7">
        <f>IFERROR(100*_xlfn.IFNA(VLOOKUP($B12,[1]KviZDarije8!$A$1:$K$1000, 8, 0), 0)/'[1]TOP SCORES'!I$7,0)</f>
        <v>84.615384615384613</v>
      </c>
    </row>
    <row r="13" spans="1:11" ht="15.75" x14ac:dyDescent="0.25">
      <c r="A13" s="1">
        <f ca="1">RANK(C13,C$2:C$998)</f>
        <v>12</v>
      </c>
      <c r="B13" s="10" t="s">
        <v>24</v>
      </c>
      <c r="C13" s="6" cm="1">
        <f t="array" aca="1" ref="C13" ca="1">SUM(LARGE(D13:M13,ROW(INDIRECT("1:7"))))</f>
        <v>539.83516483516485</v>
      </c>
      <c r="D13" s="7">
        <f>IFERROR(100*_xlfn.IFNA(VLOOKUP($B13,[1]KviZDarije1!$A$1:$K$1000, 8, 0), 0)/'[1]TOP SCORES'!B$7,0)</f>
        <v>71.428571428571431</v>
      </c>
      <c r="E13" s="7">
        <f>IFERROR(100*_xlfn.IFNA(VLOOKUP($B13,[1]KviZDarije2!$A$1:$K$1000, 8, 0), 0)/'[1]TOP SCORES'!C$7,0)</f>
        <v>85.714285714285708</v>
      </c>
      <c r="F13" s="7">
        <f>IFERROR(100*_xlfn.IFNA(VLOOKUP($B13,[1]KviZDarije3!$A$1:$K$1000, 8, 0), 0)/'[1]TOP SCORES'!D$7,0)</f>
        <v>84.615384615384613</v>
      </c>
      <c r="G13" s="7">
        <f>IFERROR(100*_xlfn.IFNA(VLOOKUP($B13,[1]KviZDarije4!$A$1:$K$1000, 8, 0), 0)/'[1]TOP SCORES'!E$7,0)</f>
        <v>84.615384615384613</v>
      </c>
      <c r="H13" s="7">
        <f>IFERROR(100*_xlfn.IFNA(VLOOKUP($B13,[1]KviZDarije5!$A$1:$K$1000, 8, 0), 0)/'[1]TOP SCORES'!F$7,0)</f>
        <v>69.230769230769226</v>
      </c>
      <c r="I13" s="7">
        <f>IFERROR(100*_xlfn.IFNA(VLOOKUP($B13,[1]KviZDarije6!$A$1:$K$1000, 8, 0), 0)/'[1]TOP SCORES'!G$7,0)</f>
        <v>46.153846153846153</v>
      </c>
      <c r="J13" s="7">
        <f>IFERROR(100*_xlfn.IFNA(VLOOKUP($B13,[1]KviZDarije7!$A$1:$K$1000, 8, 0), 0)/'[1]TOP SCORES'!H$7,0)</f>
        <v>75</v>
      </c>
      <c r="K13" s="7">
        <f>IFERROR(100*_xlfn.IFNA(VLOOKUP($B13,[1]KviZDarije8!$A$1:$K$1000, 8, 0), 0)/'[1]TOP SCORES'!I$7,0)</f>
        <v>69.230769230769226</v>
      </c>
    </row>
    <row r="14" spans="1:11" ht="15.75" x14ac:dyDescent="0.25">
      <c r="A14" s="1">
        <f ca="1">RANK(C14,C$2:C$998)</f>
        <v>13</v>
      </c>
      <c r="B14" s="10" t="s">
        <v>25</v>
      </c>
      <c r="C14" s="6" cm="1">
        <f t="array" aca="1" ref="C14" ca="1">SUM(LARGE(D14:M14,ROW(INDIRECT("1:7"))))</f>
        <v>536.99633699633694</v>
      </c>
      <c r="D14" s="7">
        <f>IFERROR(100*_xlfn.IFNA(VLOOKUP($B14,[1]KviZDarije1!$A$1:$K$1000, 8, 0), 0)/'[1]TOP SCORES'!B$7,0)</f>
        <v>85.714285714285708</v>
      </c>
      <c r="E14" s="7">
        <f>IFERROR(100*_xlfn.IFNA(VLOOKUP($B14,[1]KviZDarije2!$A$1:$K$1000, 8, 0), 0)/'[1]TOP SCORES'!C$7,0)</f>
        <v>100</v>
      </c>
      <c r="F14" s="7">
        <f>IFERROR(100*_xlfn.IFNA(VLOOKUP($B14,[1]KviZDarije3!$A$1:$K$1000, 8, 0), 0)/'[1]TOP SCORES'!D$7,0)</f>
        <v>69.230769230769226</v>
      </c>
      <c r="G14" s="7">
        <f>IFERROR(100*_xlfn.IFNA(VLOOKUP($B14,[1]KviZDarije4!$A$1:$K$1000, 8, 0), 0)/'[1]TOP SCORES'!E$7,0)</f>
        <v>84.615384615384613</v>
      </c>
      <c r="H14" s="7">
        <f>IFERROR(100*_xlfn.IFNA(VLOOKUP($B14,[1]KviZDarije5!$A$1:$K$1000, 8, 0), 0)/'[1]TOP SCORES'!F$7,0)</f>
        <v>69.230769230769226</v>
      </c>
      <c r="I14" s="7">
        <f>IFERROR(100*_xlfn.IFNA(VLOOKUP($B14,[1]KviZDarije6!$A$1:$K$1000, 8, 0), 0)/'[1]TOP SCORES'!G$7,0)</f>
        <v>61.53846153846154</v>
      </c>
      <c r="J14" s="7">
        <f>IFERROR(100*_xlfn.IFNA(VLOOKUP($B14,[1]KviZDarije7!$A$1:$K$1000, 8, 0), 0)/'[1]TOP SCORES'!H$7,0)</f>
        <v>66.666666666666671</v>
      </c>
      <c r="K14" s="7">
        <f>IFERROR(100*_xlfn.IFNA(VLOOKUP($B14,[1]KviZDarije8!$A$1:$K$1000, 8, 0), 0)/'[1]TOP SCORES'!I$7,0)</f>
        <v>0</v>
      </c>
    </row>
    <row r="15" spans="1:11" ht="15.75" x14ac:dyDescent="0.25">
      <c r="A15" s="1">
        <f ca="1">RANK(C15,C$2:C$998)</f>
        <v>14</v>
      </c>
      <c r="B15" s="10" t="s">
        <v>18</v>
      </c>
      <c r="C15" s="6" cm="1">
        <f t="array" aca="1" ref="C15" ca="1">SUM(LARGE(D15:M15,ROW(INDIRECT("1:7"))))</f>
        <v>532.32600732600736</v>
      </c>
      <c r="D15" s="7">
        <f>IFERROR(100*_xlfn.IFNA(VLOOKUP($B15,[1]KviZDarije1!$A$1:$K$1000, 8, 0), 0)/'[1]TOP SCORES'!B$7,0)</f>
        <v>78.571428571428569</v>
      </c>
      <c r="E15" s="7">
        <f>IFERROR(100*_xlfn.IFNA(VLOOKUP($B15,[1]KviZDarije2!$A$1:$K$1000, 8, 0), 0)/'[1]TOP SCORES'!C$7,0)</f>
        <v>92.857142857142861</v>
      </c>
      <c r="F15" s="7">
        <f>IFERROR(100*_xlfn.IFNA(VLOOKUP($B15,[1]KviZDarije3!$A$1:$K$1000, 8, 0), 0)/'[1]TOP SCORES'!D$7,0)</f>
        <v>84.615384615384613</v>
      </c>
      <c r="G15" s="7">
        <f>IFERROR(100*_xlfn.IFNA(VLOOKUP($B15,[1]KviZDarije4!$A$1:$K$1000, 8, 0), 0)/'[1]TOP SCORES'!E$7,0)</f>
        <v>0</v>
      </c>
      <c r="H15" s="7">
        <f>IFERROR(100*_xlfn.IFNA(VLOOKUP($B15,[1]KviZDarije5!$A$1:$K$1000, 8, 0), 0)/'[1]TOP SCORES'!F$7,0)</f>
        <v>61.53846153846154</v>
      </c>
      <c r="I15" s="7">
        <f>IFERROR(100*_xlfn.IFNA(VLOOKUP($B15,[1]KviZDarije6!$A$1:$K$1000, 8, 0), 0)/'[1]TOP SCORES'!G$7,0)</f>
        <v>69.230769230769226</v>
      </c>
      <c r="J15" s="7">
        <f>IFERROR(100*_xlfn.IFNA(VLOOKUP($B15,[1]KviZDarije7!$A$1:$K$1000, 8, 0), 0)/'[1]TOP SCORES'!H$7,0)</f>
        <v>91.666666666666671</v>
      </c>
      <c r="K15" s="7">
        <f>IFERROR(100*_xlfn.IFNA(VLOOKUP($B15,[1]KviZDarije8!$A$1:$K$1000, 8, 0), 0)/'[1]TOP SCORES'!I$7,0)</f>
        <v>53.846153846153847</v>
      </c>
    </row>
    <row r="16" spans="1:11" ht="15.75" x14ac:dyDescent="0.25">
      <c r="A16" s="1">
        <f ca="1">RANK(C16,C$2:C$998)</f>
        <v>15</v>
      </c>
      <c r="B16" s="10" t="s">
        <v>44</v>
      </c>
      <c r="C16" s="6" cm="1">
        <f t="array" aca="1" ref="C16" ca="1">SUM(LARGE(D16:M16,ROW(INDIRECT("1:7"))))</f>
        <v>512.72893772893769</v>
      </c>
      <c r="D16" s="7">
        <f>IFERROR(100*_xlfn.IFNA(VLOOKUP($B16,[1]KviZDarije1!$A$1:$K$1000, 8, 0), 0)/'[1]TOP SCORES'!B$7,0)</f>
        <v>92.857142857142861</v>
      </c>
      <c r="E16" s="7">
        <f>IFERROR(100*_xlfn.IFNA(VLOOKUP($B16,[1]KviZDarije2!$A$1:$K$1000, 8, 0), 0)/'[1]TOP SCORES'!C$7,0)</f>
        <v>0</v>
      </c>
      <c r="F16" s="7">
        <f>IFERROR(100*_xlfn.IFNA(VLOOKUP($B16,[1]KviZDarije3!$A$1:$K$1000, 8, 0), 0)/'[1]TOP SCORES'!D$7,0)</f>
        <v>84.615384615384613</v>
      </c>
      <c r="G16" s="7">
        <f>IFERROR(100*_xlfn.IFNA(VLOOKUP($B16,[1]KviZDarije4!$A$1:$K$1000, 8, 0), 0)/'[1]TOP SCORES'!E$7,0)</f>
        <v>84.615384615384613</v>
      </c>
      <c r="H16" s="7">
        <f>IFERROR(100*_xlfn.IFNA(VLOOKUP($B16,[1]KviZDarije5!$A$1:$K$1000, 8, 0), 0)/'[1]TOP SCORES'!F$7,0)</f>
        <v>84.615384615384613</v>
      </c>
      <c r="I16" s="7">
        <f>IFERROR(100*_xlfn.IFNA(VLOOKUP($B16,[1]KviZDarije6!$A$1:$K$1000, 8, 0), 0)/'[1]TOP SCORES'!G$7,0)</f>
        <v>46.153846153846153</v>
      </c>
      <c r="J16" s="7">
        <f>IFERROR(100*_xlfn.IFNA(VLOOKUP($B16,[1]KviZDarije7!$A$1:$K$1000, 8, 0), 0)/'[1]TOP SCORES'!H$7,0)</f>
        <v>58.333333333333336</v>
      </c>
      <c r="K16" s="7">
        <f>IFERROR(100*_xlfn.IFNA(VLOOKUP($B16,[1]KviZDarije8!$A$1:$K$1000, 8, 0), 0)/'[1]TOP SCORES'!I$7,0)</f>
        <v>61.53846153846154</v>
      </c>
    </row>
    <row r="17" spans="1:11" ht="15.75" x14ac:dyDescent="0.25">
      <c r="A17" s="1">
        <f ca="1">RANK(C17,C$2:C$998)</f>
        <v>16</v>
      </c>
      <c r="B17" s="11" t="s">
        <v>26</v>
      </c>
      <c r="C17" s="6" cm="1">
        <f t="array" aca="1" ref="C17" ca="1">SUM(LARGE(D17:M17,ROW(INDIRECT("1:7"))))</f>
        <v>504.30402930402931</v>
      </c>
      <c r="D17" s="7">
        <f>IFERROR(100*_xlfn.IFNA(VLOOKUP($B17,[1]KviZDarije1!$A$1:$K$1000, 8, 0), 0)/'[1]TOP SCORES'!B$7,0)</f>
        <v>57.142857142857146</v>
      </c>
      <c r="E17" s="7">
        <f>IFERROR(100*_xlfn.IFNA(VLOOKUP($B17,[1]KviZDarije2!$A$1:$K$1000, 8, 0), 0)/'[1]TOP SCORES'!C$7,0)</f>
        <v>78.571428571428569</v>
      </c>
      <c r="F17" s="7">
        <f>IFERROR(100*_xlfn.IFNA(VLOOKUP($B17,[1]KviZDarije3!$A$1:$K$1000, 8, 0), 0)/'[1]TOP SCORES'!D$7,0)</f>
        <v>84.615384615384613</v>
      </c>
      <c r="G17" s="7">
        <f>IFERROR(100*_xlfn.IFNA(VLOOKUP($B17,[1]KviZDarije4!$A$1:$K$1000, 8, 0), 0)/'[1]TOP SCORES'!E$7,0)</f>
        <v>53.846153846153847</v>
      </c>
      <c r="H17" s="7">
        <f>IFERROR(100*_xlfn.IFNA(VLOOKUP($B17,[1]KviZDarije5!$A$1:$K$1000, 8, 0), 0)/'[1]TOP SCORES'!F$7,0)</f>
        <v>69.230769230769226</v>
      </c>
      <c r="I17" s="7">
        <f>IFERROR(100*_xlfn.IFNA(VLOOKUP($B17,[1]KviZDarije6!$A$1:$K$1000, 8, 0), 0)/'[1]TOP SCORES'!G$7,0)</f>
        <v>53.846153846153847</v>
      </c>
      <c r="J17" s="7">
        <f>IFERROR(100*_xlfn.IFNA(VLOOKUP($B17,[1]KviZDarije7!$A$1:$K$1000, 8, 0), 0)/'[1]TOP SCORES'!H$7,0)</f>
        <v>91.666666666666671</v>
      </c>
      <c r="K17" s="7">
        <f>IFERROR(100*_xlfn.IFNA(VLOOKUP($B17,[1]KviZDarije8!$A$1:$K$1000, 8, 0), 0)/'[1]TOP SCORES'!I$7,0)</f>
        <v>69.230769230769226</v>
      </c>
    </row>
    <row r="18" spans="1:11" ht="15.75" x14ac:dyDescent="0.25">
      <c r="A18" s="1">
        <f ca="1">RANK(C18,C$2:C$998)</f>
        <v>17</v>
      </c>
      <c r="B18" s="10" t="s">
        <v>52</v>
      </c>
      <c r="C18" s="6" cm="1">
        <f t="array" aca="1" ref="C18" ca="1">SUM(LARGE(D18:M18,ROW(INDIRECT("1:7"))))</f>
        <v>501.28205128205133</v>
      </c>
      <c r="D18" s="7">
        <f>IFERROR(100*_xlfn.IFNA(VLOOKUP($B18,[1]KviZDarije1!$A$1:$K$1000, 8, 0), 0)/'[1]TOP SCORES'!B$7,0)</f>
        <v>71.428571428571431</v>
      </c>
      <c r="E18" s="7">
        <f>IFERROR(100*_xlfn.IFNA(VLOOKUP($B18,[1]KviZDarije2!$A$1:$K$1000, 8, 0), 0)/'[1]TOP SCORES'!C$7,0)</f>
        <v>78.571428571428569</v>
      </c>
      <c r="F18" s="7">
        <f>IFERROR(100*_xlfn.IFNA(VLOOKUP($B18,[1]KviZDarije3!$A$1:$K$1000, 8, 0), 0)/'[1]TOP SCORES'!D$7,0)</f>
        <v>76.92307692307692</v>
      </c>
      <c r="G18" s="7">
        <f>IFERROR(100*_xlfn.IFNA(VLOOKUP($B18,[1]KviZDarije4!$A$1:$K$1000, 8, 0), 0)/'[1]TOP SCORES'!E$7,0)</f>
        <v>61.53846153846154</v>
      </c>
      <c r="H18" s="7">
        <f>IFERROR(100*_xlfn.IFNA(VLOOKUP($B18,[1]KviZDarije5!$A$1:$K$1000, 8, 0), 0)/'[1]TOP SCORES'!F$7,0)</f>
        <v>69.230769230769226</v>
      </c>
      <c r="I18" s="7">
        <f>IFERROR(100*_xlfn.IFNA(VLOOKUP($B18,[1]KviZDarije6!$A$1:$K$1000, 8, 0), 0)/'[1]TOP SCORES'!G$7,0)</f>
        <v>0</v>
      </c>
      <c r="J18" s="7">
        <f>IFERROR(100*_xlfn.IFNA(VLOOKUP($B18,[1]KviZDarije7!$A$1:$K$1000, 8, 0), 0)/'[1]TOP SCORES'!H$7,0)</f>
        <v>66.666666666666671</v>
      </c>
      <c r="K18" s="7">
        <f>IFERROR(100*_xlfn.IFNA(VLOOKUP($B18,[1]KviZDarije8!$A$1:$K$1000, 8, 0), 0)/'[1]TOP SCORES'!I$7,0)</f>
        <v>76.92307692307692</v>
      </c>
    </row>
    <row r="19" spans="1:11" ht="15.75" x14ac:dyDescent="0.25">
      <c r="A19" s="1">
        <f ca="1">RANK(C19,C$2:C$998)</f>
        <v>18</v>
      </c>
      <c r="B19" s="10" t="s">
        <v>21</v>
      </c>
      <c r="C19" s="6" cm="1">
        <f t="array" aca="1" ref="C19" ca="1">SUM(LARGE(D19:M19,ROW(INDIRECT("1:7"))))</f>
        <v>496.52014652014657</v>
      </c>
      <c r="D19" s="7">
        <f>IFERROR(100*_xlfn.IFNA(VLOOKUP($B19,[1]KviZDarije1!$A$1:$K$1000, 8, 0), 0)/'[1]TOP SCORES'!B$7,0)</f>
        <v>57.142857142857146</v>
      </c>
      <c r="E19" s="7">
        <f>IFERROR(100*_xlfn.IFNA(VLOOKUP($B19,[1]KviZDarije2!$A$1:$K$1000, 8, 0), 0)/'[1]TOP SCORES'!C$7,0)</f>
        <v>71.428571428571431</v>
      </c>
      <c r="F19" s="7">
        <f>IFERROR(100*_xlfn.IFNA(VLOOKUP($B19,[1]KviZDarije3!$A$1:$K$1000, 8, 0), 0)/'[1]TOP SCORES'!D$7,0)</f>
        <v>76.92307692307692</v>
      </c>
      <c r="G19" s="7">
        <f>IFERROR(100*_xlfn.IFNA(VLOOKUP($B19,[1]KviZDarije4!$A$1:$K$1000, 8, 0), 0)/'[1]TOP SCORES'!E$7,0)</f>
        <v>76.92307692307692</v>
      </c>
      <c r="H19" s="7">
        <f>IFERROR(100*_xlfn.IFNA(VLOOKUP($B19,[1]KviZDarije5!$A$1:$K$1000, 8, 0), 0)/'[1]TOP SCORES'!F$7,0)</f>
        <v>76.92307692307692</v>
      </c>
      <c r="I19" s="7">
        <f>IFERROR(100*_xlfn.IFNA(VLOOKUP($B19,[1]KviZDarije6!$A$1:$K$1000, 8, 0), 0)/'[1]TOP SCORES'!G$7,0)</f>
        <v>53.846153846153847</v>
      </c>
      <c r="J19" s="7">
        <f>IFERROR(100*_xlfn.IFNA(VLOOKUP($B19,[1]KviZDarije7!$A$1:$K$1000, 8, 0), 0)/'[1]TOP SCORES'!H$7,0)</f>
        <v>83.333333333333329</v>
      </c>
      <c r="K19" s="7">
        <f>IFERROR(100*_xlfn.IFNA(VLOOKUP($B19,[1]KviZDarije8!$A$1:$K$1000, 8, 0), 0)/'[1]TOP SCORES'!I$7,0)</f>
        <v>53.846153846153847</v>
      </c>
    </row>
    <row r="20" spans="1:11" ht="15.75" x14ac:dyDescent="0.25">
      <c r="A20" s="1">
        <f ca="1">RANK(C20,C$2:C$998)</f>
        <v>19</v>
      </c>
      <c r="B20" s="10" t="s">
        <v>39</v>
      </c>
      <c r="C20" s="6" cm="1">
        <f t="array" aca="1" ref="C20" ca="1">SUM(LARGE(D20:M20,ROW(INDIRECT("1:7"))))</f>
        <v>479.94505494505495</v>
      </c>
      <c r="D20" s="7">
        <f>IFERROR(100*_xlfn.IFNA(VLOOKUP($B20,[1]KviZDarije1!$A$1:$K$1000, 8, 0), 0)/'[1]TOP SCORES'!B$7,0)</f>
        <v>64.285714285714292</v>
      </c>
      <c r="E20" s="7">
        <f>IFERROR(100*_xlfn.IFNA(VLOOKUP($B20,[1]KviZDarije2!$A$1:$K$1000, 8, 0), 0)/'[1]TOP SCORES'!C$7,0)</f>
        <v>71.428571428571431</v>
      </c>
      <c r="F20" s="7">
        <f>IFERROR(100*_xlfn.IFNA(VLOOKUP($B20,[1]KviZDarije3!$A$1:$K$1000, 8, 0), 0)/'[1]TOP SCORES'!D$7,0)</f>
        <v>69.230769230769226</v>
      </c>
      <c r="G20" s="7">
        <f>IFERROR(100*_xlfn.IFNA(VLOOKUP($B20,[1]KviZDarije4!$A$1:$K$1000, 8, 0), 0)/'[1]TOP SCORES'!E$7,0)</f>
        <v>61.53846153846154</v>
      </c>
      <c r="H20" s="7">
        <f>IFERROR(100*_xlfn.IFNA(VLOOKUP($B20,[1]KviZDarije5!$A$1:$K$1000, 8, 0), 0)/'[1]TOP SCORES'!F$7,0)</f>
        <v>61.53846153846154</v>
      </c>
      <c r="I20" s="7">
        <f>IFERROR(100*_xlfn.IFNA(VLOOKUP($B20,[1]KviZDarije6!$A$1:$K$1000, 8, 0), 0)/'[1]TOP SCORES'!G$7,0)</f>
        <v>76.92307692307692</v>
      </c>
      <c r="J20" s="7">
        <f>IFERROR(100*_xlfn.IFNA(VLOOKUP($B20,[1]KviZDarije7!$A$1:$K$1000, 8, 0), 0)/'[1]TOP SCORES'!H$7,0)</f>
        <v>75</v>
      </c>
      <c r="K20" s="7">
        <f>IFERROR(100*_xlfn.IFNA(VLOOKUP($B20,[1]KviZDarije8!$A$1:$K$1000, 8, 0), 0)/'[1]TOP SCORES'!I$7,0)</f>
        <v>46.153846153846153</v>
      </c>
    </row>
    <row r="21" spans="1:11" ht="15.75" x14ac:dyDescent="0.25">
      <c r="A21" s="1">
        <f ca="1">RANK(C21,C$2:C$998)</f>
        <v>20</v>
      </c>
      <c r="B21" s="10" t="s">
        <v>19</v>
      </c>
      <c r="C21" s="6" cm="1">
        <f t="array" aca="1" ref="C21" ca="1">SUM(LARGE(D21:M21,ROW(INDIRECT("1:7"))))</f>
        <v>476.92307692307696</v>
      </c>
      <c r="D21" s="7">
        <f>IFERROR(100*_xlfn.IFNA(VLOOKUP($B21,[1]KviZDarije1!$A$1:$K$1000, 8, 0), 0)/'[1]TOP SCORES'!B$7,0)</f>
        <v>57.142857142857146</v>
      </c>
      <c r="E21" s="7">
        <f>IFERROR(100*_xlfn.IFNA(VLOOKUP($B21,[1]KviZDarije2!$A$1:$K$1000, 8, 0), 0)/'[1]TOP SCORES'!C$7,0)</f>
        <v>92.857142857142861</v>
      </c>
      <c r="F21" s="7">
        <f>IFERROR(100*_xlfn.IFNA(VLOOKUP($B21,[1]KviZDarije3!$A$1:$K$1000, 8, 0), 0)/'[1]TOP SCORES'!D$7,0)</f>
        <v>84.615384615384613</v>
      </c>
      <c r="G21" s="7">
        <f>IFERROR(100*_xlfn.IFNA(VLOOKUP($B21,[1]KviZDarije4!$A$1:$K$1000, 8, 0), 0)/'[1]TOP SCORES'!E$7,0)</f>
        <v>46.153846153846153</v>
      </c>
      <c r="H21" s="7">
        <f>IFERROR(100*_xlfn.IFNA(VLOOKUP($B21,[1]KviZDarije5!$A$1:$K$1000, 8, 0), 0)/'[1]TOP SCORES'!F$7,0)</f>
        <v>69.230769230769226</v>
      </c>
      <c r="I21" s="7">
        <f>IFERROR(100*_xlfn.IFNA(VLOOKUP($B21,[1]KviZDarije6!$A$1:$K$1000, 8, 0), 0)/'[1]TOP SCORES'!G$7,0)</f>
        <v>69.230769230769226</v>
      </c>
      <c r="J21" s="7">
        <f>IFERROR(100*_xlfn.IFNA(VLOOKUP($B21,[1]KviZDarije7!$A$1:$K$1000, 8, 0), 0)/'[1]TOP SCORES'!H$7,0)</f>
        <v>50</v>
      </c>
      <c r="K21" s="7">
        <f>IFERROR(100*_xlfn.IFNA(VLOOKUP($B21,[1]KviZDarije8!$A$1:$K$1000, 8, 0), 0)/'[1]TOP SCORES'!I$7,0)</f>
        <v>53.846153846153847</v>
      </c>
    </row>
    <row r="22" spans="1:11" ht="15.75" x14ac:dyDescent="0.25">
      <c r="A22" s="1">
        <f ca="1">RANK(C22,C$2:C$998)</f>
        <v>21</v>
      </c>
      <c r="B22" s="10" t="s">
        <v>13</v>
      </c>
      <c r="C22" s="6" cm="1">
        <f t="array" aca="1" ref="C22" ca="1">SUM(LARGE(D22:M22,ROW(INDIRECT("1:7"))))</f>
        <v>472.98534798534803</v>
      </c>
      <c r="D22" s="7">
        <f>IFERROR(100*_xlfn.IFNA(VLOOKUP($B22,[1]KviZDarije1!$A$1:$K$1000, 8, 0), 0)/'[1]TOP SCORES'!B$7,0)</f>
        <v>0</v>
      </c>
      <c r="E22" s="7">
        <f>IFERROR(100*_xlfn.IFNA(VLOOKUP($B22,[1]KviZDarije2!$A$1:$K$1000, 8, 0), 0)/'[1]TOP SCORES'!C$7,0)</f>
        <v>92.857142857142861</v>
      </c>
      <c r="F22" s="7">
        <f>IFERROR(100*_xlfn.IFNA(VLOOKUP($B22,[1]KviZDarije3!$A$1:$K$1000, 8, 0), 0)/'[1]TOP SCORES'!D$7,0)</f>
        <v>76.92307692307692</v>
      </c>
      <c r="G22" s="7">
        <f>IFERROR(100*_xlfn.IFNA(VLOOKUP($B22,[1]KviZDarije4!$A$1:$K$1000, 8, 0), 0)/'[1]TOP SCORES'!E$7,0)</f>
        <v>69.230769230769226</v>
      </c>
      <c r="H22" s="7">
        <f>IFERROR(100*_xlfn.IFNA(VLOOKUP($B22,[1]KviZDarije5!$A$1:$K$1000, 8, 0), 0)/'[1]TOP SCORES'!F$7,0)</f>
        <v>76.92307692307692</v>
      </c>
      <c r="I22" s="7">
        <f>IFERROR(100*_xlfn.IFNA(VLOOKUP($B22,[1]KviZDarije6!$A$1:$K$1000, 8, 0), 0)/'[1]TOP SCORES'!G$7,0)</f>
        <v>53.846153846153847</v>
      </c>
      <c r="J22" s="7">
        <f>IFERROR(100*_xlfn.IFNA(VLOOKUP($B22,[1]KviZDarije7!$A$1:$K$1000, 8, 0), 0)/'[1]TOP SCORES'!H$7,0)</f>
        <v>41.666666666666664</v>
      </c>
      <c r="K22" s="7">
        <f>IFERROR(100*_xlfn.IFNA(VLOOKUP($B22,[1]KviZDarije8!$A$1:$K$1000, 8, 0), 0)/'[1]TOP SCORES'!I$7,0)</f>
        <v>61.53846153846154</v>
      </c>
    </row>
    <row r="23" spans="1:11" ht="15.75" x14ac:dyDescent="0.25">
      <c r="A23" s="1">
        <f ca="1">RANK(C23,C$2:C$998)</f>
        <v>22</v>
      </c>
      <c r="B23" s="10" t="s">
        <v>37</v>
      </c>
      <c r="C23" s="6" cm="1">
        <f t="array" aca="1" ref="C23" ca="1">SUM(LARGE(D23:M23,ROW(INDIRECT("1:7"))))</f>
        <v>463.1868131868132</v>
      </c>
      <c r="D23" s="7">
        <f>IFERROR(100*_xlfn.IFNA(VLOOKUP($B23,[1]KviZDarije1!$A$1:$K$1000, 8, 0), 0)/'[1]TOP SCORES'!B$7,0)</f>
        <v>57.142857142857146</v>
      </c>
      <c r="E23" s="7">
        <f>IFERROR(100*_xlfn.IFNA(VLOOKUP($B23,[1]KviZDarije2!$A$1:$K$1000, 8, 0), 0)/'[1]TOP SCORES'!C$7,0)</f>
        <v>71.428571428571431</v>
      </c>
      <c r="F23" s="7">
        <f>IFERROR(100*_xlfn.IFNA(VLOOKUP($B23,[1]KviZDarije3!$A$1:$K$1000, 8, 0), 0)/'[1]TOP SCORES'!D$7,0)</f>
        <v>76.92307692307692</v>
      </c>
      <c r="G23" s="7">
        <f>IFERROR(100*_xlfn.IFNA(VLOOKUP($B23,[1]KviZDarije4!$A$1:$K$1000, 8, 0), 0)/'[1]TOP SCORES'!E$7,0)</f>
        <v>61.53846153846154</v>
      </c>
      <c r="H23" s="7">
        <f>IFERROR(100*_xlfn.IFNA(VLOOKUP($B23,[1]KviZDarije5!$A$1:$K$1000, 8, 0), 0)/'[1]TOP SCORES'!F$7,0)</f>
        <v>69.230769230769226</v>
      </c>
      <c r="I23" s="7">
        <f>IFERROR(100*_xlfn.IFNA(VLOOKUP($B23,[1]KviZDarije6!$A$1:$K$1000, 8, 0), 0)/'[1]TOP SCORES'!G$7,0)</f>
        <v>46.153846153846153</v>
      </c>
      <c r="J23" s="7">
        <f>IFERROR(100*_xlfn.IFNA(VLOOKUP($B23,[1]KviZDarije7!$A$1:$K$1000, 8, 0), 0)/'[1]TOP SCORES'!H$7,0)</f>
        <v>50</v>
      </c>
      <c r="K23" s="7">
        <f>IFERROR(100*_xlfn.IFNA(VLOOKUP($B23,[1]KviZDarije8!$A$1:$K$1000, 8, 0), 0)/'[1]TOP SCORES'!I$7,0)</f>
        <v>76.92307692307692</v>
      </c>
    </row>
    <row r="24" spans="1:11" ht="15.75" x14ac:dyDescent="0.25">
      <c r="A24" s="1">
        <f ca="1">RANK(C24,C$2:C$998)</f>
        <v>23</v>
      </c>
      <c r="B24" s="10" t="s">
        <v>31</v>
      </c>
      <c r="C24" s="6" cm="1">
        <f t="array" aca="1" ref="C24" ca="1">SUM(LARGE(D24:M24,ROW(INDIRECT("1:7"))))</f>
        <v>456.77655677655684</v>
      </c>
      <c r="D24" s="7">
        <f>IFERROR(100*_xlfn.IFNA(VLOOKUP($B24,[1]KviZDarije1!$A$1:$K$1000, 8, 0), 0)/'[1]TOP SCORES'!B$7,0)</f>
        <v>57.142857142857146</v>
      </c>
      <c r="E24" s="7">
        <f>IFERROR(100*_xlfn.IFNA(VLOOKUP($B24,[1]KviZDarije2!$A$1:$K$1000, 8, 0), 0)/'[1]TOP SCORES'!C$7,0)</f>
        <v>71.428571428571431</v>
      </c>
      <c r="F24" s="7">
        <f>IFERROR(100*_xlfn.IFNA(VLOOKUP($B24,[1]KviZDarije3!$A$1:$K$1000, 8, 0), 0)/'[1]TOP SCORES'!D$7,0)</f>
        <v>76.92307692307692</v>
      </c>
      <c r="G24" s="7">
        <f>IFERROR(100*_xlfn.IFNA(VLOOKUP($B24,[1]KviZDarije4!$A$1:$K$1000, 8, 0), 0)/'[1]TOP SCORES'!E$7,0)</f>
        <v>69.230769230769226</v>
      </c>
      <c r="H24" s="7">
        <f>IFERROR(100*_xlfn.IFNA(VLOOKUP($B24,[1]KviZDarije5!$A$1:$K$1000, 8, 0), 0)/'[1]TOP SCORES'!F$7,0)</f>
        <v>61.53846153846154</v>
      </c>
      <c r="I24" s="7">
        <f>IFERROR(100*_xlfn.IFNA(VLOOKUP($B24,[1]KviZDarije6!$A$1:$K$1000, 8, 0), 0)/'[1]TOP SCORES'!G$7,0)</f>
        <v>46.153846153846153</v>
      </c>
      <c r="J24" s="7">
        <f>IFERROR(100*_xlfn.IFNA(VLOOKUP($B24,[1]KviZDarije7!$A$1:$K$1000, 8, 0), 0)/'[1]TOP SCORES'!H$7,0)</f>
        <v>66.666666666666671</v>
      </c>
      <c r="K24" s="7">
        <f>IFERROR(100*_xlfn.IFNA(VLOOKUP($B24,[1]KviZDarije8!$A$1:$K$1000, 8, 0), 0)/'[1]TOP SCORES'!I$7,0)</f>
        <v>53.846153846153847</v>
      </c>
    </row>
    <row r="25" spans="1:11" ht="15.75" x14ac:dyDescent="0.25">
      <c r="A25" s="1">
        <f ca="1">RANK(C25,C$2:C$998)</f>
        <v>24</v>
      </c>
      <c r="B25" s="10" t="s">
        <v>67</v>
      </c>
      <c r="C25" s="6" cm="1">
        <f t="array" aca="1" ref="C25" ca="1">SUM(LARGE(D25:M25,ROW(INDIRECT("1:7"))))</f>
        <v>455.67765567765576</v>
      </c>
      <c r="D25" s="7">
        <f>IFERROR(100*_xlfn.IFNA(VLOOKUP($B25,[1]KviZDarije1!$A$1:$K$1000, 8, 0), 0)/'[1]TOP SCORES'!B$7,0)</f>
        <v>71.428571428571431</v>
      </c>
      <c r="E25" s="7">
        <f>IFERROR(100*_xlfn.IFNA(VLOOKUP($B25,[1]KviZDarije2!$A$1:$K$1000, 8, 0), 0)/'[1]TOP SCORES'!C$7,0)</f>
        <v>71.428571428571431</v>
      </c>
      <c r="F25" s="7">
        <f>IFERROR(100*_xlfn.IFNA(VLOOKUP($B25,[1]KviZDarije3!$A$1:$K$1000, 8, 0), 0)/'[1]TOP SCORES'!D$7,0)</f>
        <v>76.92307692307692</v>
      </c>
      <c r="G25" s="7">
        <f>IFERROR(100*_xlfn.IFNA(VLOOKUP($B25,[1]KviZDarije4!$A$1:$K$1000, 8, 0), 0)/'[1]TOP SCORES'!E$7,0)</f>
        <v>61.53846153846154</v>
      </c>
      <c r="H25" s="7">
        <f>IFERROR(100*_xlfn.IFNA(VLOOKUP($B25,[1]KviZDarije5!$A$1:$K$1000, 8, 0), 0)/'[1]TOP SCORES'!F$7,0)</f>
        <v>53.846153846153847</v>
      </c>
      <c r="I25" s="7">
        <f>IFERROR(100*_xlfn.IFNA(VLOOKUP($B25,[1]KviZDarije6!$A$1:$K$1000, 8, 0), 0)/'[1]TOP SCORES'!G$7,0)</f>
        <v>53.846153846153847</v>
      </c>
      <c r="J25" s="7">
        <f>IFERROR(100*_xlfn.IFNA(VLOOKUP($B25,[1]KviZDarije7!$A$1:$K$1000, 8, 0), 0)/'[1]TOP SCORES'!H$7,0)</f>
        <v>66.666666666666671</v>
      </c>
      <c r="K25" s="7">
        <f>IFERROR(100*_xlfn.IFNA(VLOOKUP($B25,[1]KviZDarije8!$A$1:$K$1000, 8, 0), 0)/'[1]TOP SCORES'!I$7,0)</f>
        <v>38.46153846153846</v>
      </c>
    </row>
    <row r="26" spans="1:11" ht="15.75" x14ac:dyDescent="0.25">
      <c r="A26" s="1">
        <f ca="1">RANK(C26,C$2:C$998)</f>
        <v>25</v>
      </c>
      <c r="B26" s="10" t="s">
        <v>33</v>
      </c>
      <c r="C26" s="6" cm="1">
        <f t="array" aca="1" ref="C26" ca="1">SUM(LARGE(D26:M26,ROW(INDIRECT("1:7"))))</f>
        <v>454.4871794871795</v>
      </c>
      <c r="D26" s="7">
        <f>IFERROR(100*_xlfn.IFNA(VLOOKUP($B26,[1]KviZDarije1!$A$1:$K$1000, 8, 0), 0)/'[1]TOP SCORES'!B$7,0)</f>
        <v>71.428571428571431</v>
      </c>
      <c r="E26" s="7">
        <f>IFERROR(100*_xlfn.IFNA(VLOOKUP($B26,[1]KviZDarije2!$A$1:$K$1000, 8, 0), 0)/'[1]TOP SCORES'!C$7,0)</f>
        <v>78.571428571428569</v>
      </c>
      <c r="F26" s="7">
        <f>IFERROR(100*_xlfn.IFNA(VLOOKUP($B26,[1]KviZDarije3!$A$1:$K$1000, 8, 0), 0)/'[1]TOP SCORES'!D$7,0)</f>
        <v>76.92307692307692</v>
      </c>
      <c r="G26" s="7">
        <f>IFERROR(100*_xlfn.IFNA(VLOOKUP($B26,[1]KviZDarije4!$A$1:$K$1000, 8, 0), 0)/'[1]TOP SCORES'!E$7,0)</f>
        <v>46.153846153846153</v>
      </c>
      <c r="H26" s="7">
        <f>IFERROR(100*_xlfn.IFNA(VLOOKUP($B26,[1]KviZDarije5!$A$1:$K$1000, 8, 0), 0)/'[1]TOP SCORES'!F$7,0)</f>
        <v>53.846153846153847</v>
      </c>
      <c r="I26" s="7">
        <f>IFERROR(100*_xlfn.IFNA(VLOOKUP($B26,[1]KviZDarije6!$A$1:$K$1000, 8, 0), 0)/'[1]TOP SCORES'!G$7,0)</f>
        <v>53.846153846153847</v>
      </c>
      <c r="J26" s="7">
        <f>IFERROR(100*_xlfn.IFNA(VLOOKUP($B26,[1]KviZDarije7!$A$1:$K$1000, 8, 0), 0)/'[1]TOP SCORES'!H$7,0)</f>
        <v>58.333333333333336</v>
      </c>
      <c r="K26" s="7">
        <f>IFERROR(100*_xlfn.IFNA(VLOOKUP($B26,[1]KviZDarije8!$A$1:$K$1000, 8, 0), 0)/'[1]TOP SCORES'!I$7,0)</f>
        <v>61.53846153846154</v>
      </c>
    </row>
    <row r="27" spans="1:11" ht="15.75" x14ac:dyDescent="0.25">
      <c r="A27" s="1">
        <f ca="1">RANK(C27,C$2:C$998)</f>
        <v>26</v>
      </c>
      <c r="B27" s="10" t="s">
        <v>59</v>
      </c>
      <c r="C27" s="6" cm="1">
        <f t="array" aca="1" ref="C27" ca="1">SUM(LARGE(D27:M27,ROW(INDIRECT("1:7"))))</f>
        <v>454.39560439560444</v>
      </c>
      <c r="D27" s="7">
        <f>IFERROR(100*_xlfn.IFNA(VLOOKUP($B27,[1]KviZDarije1!$A$1:$K$1000, 8, 0), 0)/'[1]TOP SCORES'!B$7,0)</f>
        <v>92.857142857142861</v>
      </c>
      <c r="E27" s="7">
        <f>IFERROR(100*_xlfn.IFNA(VLOOKUP($B27,[1]KviZDarije2!$A$1:$K$1000, 8, 0), 0)/'[1]TOP SCORES'!C$7,0)</f>
        <v>0</v>
      </c>
      <c r="F27" s="7">
        <f>IFERROR(100*_xlfn.IFNA(VLOOKUP($B27,[1]KviZDarije3!$A$1:$K$1000, 8, 0), 0)/'[1]TOP SCORES'!D$7,0)</f>
        <v>76.92307692307692</v>
      </c>
      <c r="G27" s="7">
        <f>IFERROR(100*_xlfn.IFNA(VLOOKUP($B27,[1]KviZDarije4!$A$1:$K$1000, 8, 0), 0)/'[1]TOP SCORES'!E$7,0)</f>
        <v>0</v>
      </c>
      <c r="H27" s="7">
        <f>IFERROR(100*_xlfn.IFNA(VLOOKUP($B27,[1]KviZDarije5!$A$1:$K$1000, 8, 0), 0)/'[1]TOP SCORES'!F$7,0)</f>
        <v>100</v>
      </c>
      <c r="I27" s="7">
        <f>IFERROR(100*_xlfn.IFNA(VLOOKUP($B27,[1]KviZDarije6!$A$1:$K$1000, 8, 0), 0)/'[1]TOP SCORES'!G$7,0)</f>
        <v>84.615384615384613</v>
      </c>
      <c r="J27" s="7">
        <f>IFERROR(100*_xlfn.IFNA(VLOOKUP($B27,[1]KviZDarije7!$A$1:$K$1000, 8, 0), 0)/'[1]TOP SCORES'!H$7,0)</f>
        <v>0</v>
      </c>
      <c r="K27" s="7">
        <f>IFERROR(100*_xlfn.IFNA(VLOOKUP($B27,[1]KviZDarije8!$A$1:$K$1000, 8, 0), 0)/'[1]TOP SCORES'!I$7,0)</f>
        <v>100</v>
      </c>
    </row>
    <row r="28" spans="1:11" ht="15.75" x14ac:dyDescent="0.25">
      <c r="A28" s="1">
        <f ca="1">RANK(C28,C$2:C$998)</f>
        <v>27</v>
      </c>
      <c r="B28" s="10" t="s">
        <v>29</v>
      </c>
      <c r="C28" s="6" cm="1">
        <f t="array" aca="1" ref="C28" ca="1">SUM(LARGE(D28:M28,ROW(INDIRECT("1:7"))))</f>
        <v>448.5347985347986</v>
      </c>
      <c r="D28" s="7">
        <f>IFERROR(100*_xlfn.IFNA(VLOOKUP($B28,[1]KviZDarije1!$A$1:$K$1000, 8, 0), 0)/'[1]TOP SCORES'!B$7,0)</f>
        <v>57.142857142857146</v>
      </c>
      <c r="E28" s="7">
        <f>IFERROR(100*_xlfn.IFNA(VLOOKUP($B28,[1]KviZDarije2!$A$1:$K$1000, 8, 0), 0)/'[1]TOP SCORES'!C$7,0)</f>
        <v>78.571428571428569</v>
      </c>
      <c r="F28" s="7">
        <f>IFERROR(100*_xlfn.IFNA(VLOOKUP($B28,[1]KviZDarije3!$A$1:$K$1000, 8, 0), 0)/'[1]TOP SCORES'!D$7,0)</f>
        <v>38.46153846153846</v>
      </c>
      <c r="G28" s="7">
        <f>IFERROR(100*_xlfn.IFNA(VLOOKUP($B28,[1]KviZDarije4!$A$1:$K$1000, 8, 0), 0)/'[1]TOP SCORES'!E$7,0)</f>
        <v>84.615384615384613</v>
      </c>
      <c r="H28" s="7">
        <f>IFERROR(100*_xlfn.IFNA(VLOOKUP($B28,[1]KviZDarije5!$A$1:$K$1000, 8, 0), 0)/'[1]TOP SCORES'!F$7,0)</f>
        <v>69.230769230769226</v>
      </c>
      <c r="I28" s="7">
        <f>IFERROR(100*_xlfn.IFNA(VLOOKUP($B28,[1]KviZDarije6!$A$1:$K$1000, 8, 0), 0)/'[1]TOP SCORES'!G$7,0)</f>
        <v>30.76923076923077</v>
      </c>
      <c r="J28" s="7">
        <f>IFERROR(100*_xlfn.IFNA(VLOOKUP($B28,[1]KviZDarije7!$A$1:$K$1000, 8, 0), 0)/'[1]TOP SCORES'!H$7,0)</f>
        <v>66.666666666666671</v>
      </c>
      <c r="K28" s="7">
        <f>IFERROR(100*_xlfn.IFNA(VLOOKUP($B28,[1]KviZDarije8!$A$1:$K$1000, 8, 0), 0)/'[1]TOP SCORES'!I$7,0)</f>
        <v>53.846153846153847</v>
      </c>
    </row>
    <row r="29" spans="1:11" ht="15.75" x14ac:dyDescent="0.25">
      <c r="A29" s="1">
        <f ca="1">RANK(C29,C$2:C$998)</f>
        <v>28</v>
      </c>
      <c r="B29" s="10" t="s">
        <v>36</v>
      </c>
      <c r="C29" s="6" cm="1">
        <f t="array" aca="1" ref="C29" ca="1">SUM(LARGE(D29:M29,ROW(INDIRECT("1:7"))))</f>
        <v>447.89377289377285</v>
      </c>
      <c r="D29" s="7">
        <f>IFERROR(100*_xlfn.IFNA(VLOOKUP($B29,[1]KviZDarije1!$A$1:$K$1000, 8, 0), 0)/'[1]TOP SCORES'!B$7,0)</f>
        <v>64.285714285714292</v>
      </c>
      <c r="E29" s="7">
        <f>IFERROR(100*_xlfn.IFNA(VLOOKUP($B29,[1]KviZDarije2!$A$1:$K$1000, 8, 0), 0)/'[1]TOP SCORES'!C$7,0)</f>
        <v>71.428571428571431</v>
      </c>
      <c r="F29" s="7">
        <f>IFERROR(100*_xlfn.IFNA(VLOOKUP($B29,[1]KviZDarije3!$A$1:$K$1000, 8, 0), 0)/'[1]TOP SCORES'!D$7,0)</f>
        <v>69.230769230769226</v>
      </c>
      <c r="G29" s="7">
        <f>IFERROR(100*_xlfn.IFNA(VLOOKUP($B29,[1]KviZDarije4!$A$1:$K$1000, 8, 0), 0)/'[1]TOP SCORES'!E$7,0)</f>
        <v>76.92307692307692</v>
      </c>
      <c r="H29" s="7">
        <f>IFERROR(100*_xlfn.IFNA(VLOOKUP($B29,[1]KviZDarije5!$A$1:$K$1000, 8, 0), 0)/'[1]TOP SCORES'!F$7,0)</f>
        <v>0</v>
      </c>
      <c r="I29" s="7">
        <f>IFERROR(100*_xlfn.IFNA(VLOOKUP($B29,[1]KviZDarije6!$A$1:$K$1000, 8, 0), 0)/'[1]TOP SCORES'!G$7,0)</f>
        <v>61.53846153846154</v>
      </c>
      <c r="J29" s="7">
        <f>IFERROR(100*_xlfn.IFNA(VLOOKUP($B29,[1]KviZDarije7!$A$1:$K$1000, 8, 0), 0)/'[1]TOP SCORES'!H$7,0)</f>
        <v>58.333333333333336</v>
      </c>
      <c r="K29" s="7">
        <f>IFERROR(100*_xlfn.IFNA(VLOOKUP($B29,[1]KviZDarije8!$A$1:$K$1000, 8, 0), 0)/'[1]TOP SCORES'!I$7,0)</f>
        <v>46.153846153846153</v>
      </c>
    </row>
    <row r="30" spans="1:11" ht="15.75" x14ac:dyDescent="0.25">
      <c r="A30" s="1">
        <f ca="1">RANK(C30,C$2:C$998)</f>
        <v>29</v>
      </c>
      <c r="B30" s="11" t="s">
        <v>60</v>
      </c>
      <c r="C30" s="6" cm="1">
        <f t="array" aca="1" ref="C30" ca="1">SUM(LARGE(D30:M30,ROW(INDIRECT("1:7"))))</f>
        <v>440.29304029304035</v>
      </c>
      <c r="D30" s="7">
        <f>IFERROR(100*_xlfn.IFNA(VLOOKUP($B30,[1]KviZDarije1!$A$1:$K$1000, 8, 0), 0)/'[1]TOP SCORES'!B$7,0)</f>
        <v>64.285714285714292</v>
      </c>
      <c r="E30" s="7">
        <f>IFERROR(100*_xlfn.IFNA(VLOOKUP($B30,[1]KviZDarije2!$A$1:$K$1000, 8, 0), 0)/'[1]TOP SCORES'!C$7,0)</f>
        <v>78.571428571428569</v>
      </c>
      <c r="F30" s="7">
        <f>IFERROR(100*_xlfn.IFNA(VLOOKUP($B30,[1]KviZDarije3!$A$1:$K$1000, 8, 0), 0)/'[1]TOP SCORES'!D$7,0)</f>
        <v>61.53846153846154</v>
      </c>
      <c r="G30" s="7">
        <f>IFERROR(100*_xlfn.IFNA(VLOOKUP($B30,[1]KviZDarije4!$A$1:$K$1000, 8, 0), 0)/'[1]TOP SCORES'!E$7,0)</f>
        <v>53.846153846153847</v>
      </c>
      <c r="H30" s="7">
        <f>IFERROR(100*_xlfn.IFNA(VLOOKUP($B30,[1]KviZDarije5!$A$1:$K$1000, 8, 0), 0)/'[1]TOP SCORES'!F$7,0)</f>
        <v>61.53846153846154</v>
      </c>
      <c r="I30" s="7">
        <f>IFERROR(100*_xlfn.IFNA(VLOOKUP($B30,[1]KviZDarije6!$A$1:$K$1000, 8, 0), 0)/'[1]TOP SCORES'!G$7,0)</f>
        <v>0</v>
      </c>
      <c r="J30" s="7">
        <f>IFERROR(100*_xlfn.IFNA(VLOOKUP($B30,[1]KviZDarije7!$A$1:$K$1000, 8, 0), 0)/'[1]TOP SCORES'!H$7,0)</f>
        <v>66.666666666666671</v>
      </c>
      <c r="K30" s="7">
        <f>IFERROR(100*_xlfn.IFNA(VLOOKUP($B30,[1]KviZDarije8!$A$1:$K$1000, 8, 0), 0)/'[1]TOP SCORES'!I$7,0)</f>
        <v>53.846153846153847</v>
      </c>
    </row>
    <row r="31" spans="1:11" ht="15.75" x14ac:dyDescent="0.25">
      <c r="A31" s="1">
        <f ca="1">RANK(C31,C$2:C$998)</f>
        <v>30</v>
      </c>
      <c r="B31" s="10" t="s">
        <v>45</v>
      </c>
      <c r="C31" s="6" cm="1">
        <f t="array" aca="1" ref="C31" ca="1">SUM(LARGE(D31:M31,ROW(INDIRECT("1:7"))))</f>
        <v>433.60805860805863</v>
      </c>
      <c r="D31" s="7">
        <f>IFERROR(100*_xlfn.IFNA(VLOOKUP($B31,[1]KviZDarije1!$A$1:$K$1000, 8, 0), 0)/'[1]TOP SCORES'!B$7,0)</f>
        <v>64.285714285714292</v>
      </c>
      <c r="E31" s="7">
        <f>IFERROR(100*_xlfn.IFNA(VLOOKUP($B31,[1]KviZDarije2!$A$1:$K$1000, 8, 0), 0)/'[1]TOP SCORES'!C$7,0)</f>
        <v>57.142857142857146</v>
      </c>
      <c r="F31" s="7">
        <f>IFERROR(100*_xlfn.IFNA(VLOOKUP($B31,[1]KviZDarije3!$A$1:$K$1000, 8, 0), 0)/'[1]TOP SCORES'!D$7,0)</f>
        <v>69.230769230769226</v>
      </c>
      <c r="G31" s="7">
        <f>IFERROR(100*_xlfn.IFNA(VLOOKUP($B31,[1]KviZDarije4!$A$1:$K$1000, 8, 0), 0)/'[1]TOP SCORES'!E$7,0)</f>
        <v>46.153846153846153</v>
      </c>
      <c r="H31" s="7">
        <f>IFERROR(100*_xlfn.IFNA(VLOOKUP($B31,[1]KviZDarije5!$A$1:$K$1000, 8, 0), 0)/'[1]TOP SCORES'!F$7,0)</f>
        <v>61.53846153846154</v>
      </c>
      <c r="I31" s="7">
        <f>IFERROR(100*_xlfn.IFNA(VLOOKUP($B31,[1]KviZDarije6!$A$1:$K$1000, 8, 0), 0)/'[1]TOP SCORES'!G$7,0)</f>
        <v>69.230769230769226</v>
      </c>
      <c r="J31" s="7">
        <f>IFERROR(100*_xlfn.IFNA(VLOOKUP($B31,[1]KviZDarije7!$A$1:$K$1000, 8, 0), 0)/'[1]TOP SCORES'!H$7,0)</f>
        <v>58.333333333333336</v>
      </c>
      <c r="K31" s="7">
        <f>IFERROR(100*_xlfn.IFNA(VLOOKUP($B31,[1]KviZDarije8!$A$1:$K$1000, 8, 0), 0)/'[1]TOP SCORES'!I$7,0)</f>
        <v>53.846153846153847</v>
      </c>
    </row>
    <row r="32" spans="1:11" ht="15.75" x14ac:dyDescent="0.25">
      <c r="A32" s="1">
        <f ca="1">RANK(C32,C$2:C$998)</f>
        <v>31</v>
      </c>
      <c r="B32" s="10" t="s">
        <v>56</v>
      </c>
      <c r="C32" s="6" cm="1">
        <f t="array" aca="1" ref="C32" ca="1">SUM(LARGE(D32:M32,ROW(INDIRECT("1:7"))))</f>
        <v>420.32967032967031</v>
      </c>
      <c r="D32" s="7">
        <f>IFERROR(100*_xlfn.IFNA(VLOOKUP($B32,[1]KviZDarije1!$A$1:$K$1000, 8, 0), 0)/'[1]TOP SCORES'!B$7,0)</f>
        <v>64.285714285714292</v>
      </c>
      <c r="E32" s="7">
        <f>IFERROR(100*_xlfn.IFNA(VLOOKUP($B32,[1]KviZDarije2!$A$1:$K$1000, 8, 0), 0)/'[1]TOP SCORES'!C$7,0)</f>
        <v>71.428571428571431</v>
      </c>
      <c r="F32" s="7">
        <f>IFERROR(100*_xlfn.IFNA(VLOOKUP($B32,[1]KviZDarije3!$A$1:$K$1000, 8, 0), 0)/'[1]TOP SCORES'!D$7,0)</f>
        <v>0</v>
      </c>
      <c r="G32" s="7">
        <f>IFERROR(100*_xlfn.IFNA(VLOOKUP($B32,[1]KviZDarije4!$A$1:$K$1000, 8, 0), 0)/'[1]TOP SCORES'!E$7,0)</f>
        <v>92.307692307692307</v>
      </c>
      <c r="H32" s="7">
        <f>IFERROR(100*_xlfn.IFNA(VLOOKUP($B32,[1]KviZDarije5!$A$1:$K$1000, 8, 0), 0)/'[1]TOP SCORES'!F$7,0)</f>
        <v>69.230769230769226</v>
      </c>
      <c r="I32" s="7">
        <f>IFERROR(100*_xlfn.IFNA(VLOOKUP($B32,[1]KviZDarije6!$A$1:$K$1000, 8, 0), 0)/'[1]TOP SCORES'!G$7,0)</f>
        <v>53.846153846153847</v>
      </c>
      <c r="J32" s="7">
        <f>IFERROR(100*_xlfn.IFNA(VLOOKUP($B32,[1]KviZDarije7!$A$1:$K$1000, 8, 0), 0)/'[1]TOP SCORES'!H$7,0)</f>
        <v>0</v>
      </c>
      <c r="K32" s="7">
        <f>IFERROR(100*_xlfn.IFNA(VLOOKUP($B32,[1]KviZDarije8!$A$1:$K$1000, 8, 0), 0)/'[1]TOP SCORES'!I$7,0)</f>
        <v>69.230769230769226</v>
      </c>
    </row>
    <row r="33" spans="1:11" ht="15.75" x14ac:dyDescent="0.25">
      <c r="A33" s="1">
        <f ca="1">RANK(C33,C$2:C$998)</f>
        <v>32</v>
      </c>
      <c r="B33" s="11" t="s">
        <v>65</v>
      </c>
      <c r="C33" s="6" cm="1">
        <f t="array" aca="1" ref="C33" ca="1">SUM(LARGE(D33:M33,ROW(INDIRECT("1:7"))))</f>
        <v>414.92673992673991</v>
      </c>
      <c r="D33" s="7">
        <f>IFERROR(100*_xlfn.IFNA(VLOOKUP($B33,[1]KviZDarije1!$A$1:$K$1000, 8, 0), 0)/'[1]TOP SCORES'!B$7,0)</f>
        <v>35.714285714285715</v>
      </c>
      <c r="E33" s="7">
        <f>IFERROR(100*_xlfn.IFNA(VLOOKUP($B33,[1]KviZDarije2!$A$1:$K$1000, 8, 0), 0)/'[1]TOP SCORES'!C$7,0)</f>
        <v>64.285714285714292</v>
      </c>
      <c r="F33" s="7">
        <f>IFERROR(100*_xlfn.IFNA(VLOOKUP($B33,[1]KviZDarije3!$A$1:$K$1000, 8, 0), 0)/'[1]TOP SCORES'!D$7,0)</f>
        <v>69.230769230769226</v>
      </c>
      <c r="G33" s="7">
        <f>IFERROR(100*_xlfn.IFNA(VLOOKUP($B33,[1]KviZDarije4!$A$1:$K$1000, 8, 0), 0)/'[1]TOP SCORES'!E$7,0)</f>
        <v>61.53846153846154</v>
      </c>
      <c r="H33" s="7">
        <f>IFERROR(100*_xlfn.IFNA(VLOOKUP($B33,[1]KviZDarije5!$A$1:$K$1000, 8, 0), 0)/'[1]TOP SCORES'!F$7,0)</f>
        <v>61.53846153846154</v>
      </c>
      <c r="I33" s="7">
        <f>IFERROR(100*_xlfn.IFNA(VLOOKUP($B33,[1]KviZDarije6!$A$1:$K$1000, 8, 0), 0)/'[1]TOP SCORES'!G$7,0)</f>
        <v>53.846153846153847</v>
      </c>
      <c r="J33" s="7">
        <f>IFERROR(100*_xlfn.IFNA(VLOOKUP($B33,[1]KviZDarije7!$A$1:$K$1000, 8, 0), 0)/'[1]TOP SCORES'!H$7,0)</f>
        <v>58.333333333333336</v>
      </c>
      <c r="K33" s="7">
        <f>IFERROR(100*_xlfn.IFNA(VLOOKUP($B33,[1]KviZDarije8!$A$1:$K$1000, 8, 0), 0)/'[1]TOP SCORES'!I$7,0)</f>
        <v>46.153846153846153</v>
      </c>
    </row>
    <row r="34" spans="1:11" ht="15.75" x14ac:dyDescent="0.25">
      <c r="A34" s="1">
        <f ca="1">RANK(C34,C$2:C$998)</f>
        <v>33</v>
      </c>
      <c r="B34" s="11" t="s">
        <v>40</v>
      </c>
      <c r="C34" s="6" cm="1">
        <f t="array" aca="1" ref="C34" ca="1">SUM(LARGE(D34:M34,ROW(INDIRECT("1:7"))))</f>
        <v>405.49450549450546</v>
      </c>
      <c r="D34" s="7">
        <f>IFERROR(100*_xlfn.IFNA(VLOOKUP($B34,[1]KviZDarije1!$A$1:$K$1000, 8, 0), 0)/'[1]TOP SCORES'!B$7,0)</f>
        <v>64.285714285714292</v>
      </c>
      <c r="E34" s="7">
        <f>IFERROR(100*_xlfn.IFNA(VLOOKUP($B34,[1]KviZDarije2!$A$1:$K$1000, 8, 0), 0)/'[1]TOP SCORES'!C$7,0)</f>
        <v>64.285714285714292</v>
      </c>
      <c r="F34" s="7">
        <f>IFERROR(100*_xlfn.IFNA(VLOOKUP($B34,[1]KviZDarije3!$A$1:$K$1000, 8, 0), 0)/'[1]TOP SCORES'!D$7,0)</f>
        <v>61.53846153846154</v>
      </c>
      <c r="G34" s="7">
        <f>IFERROR(100*_xlfn.IFNA(VLOOKUP($B34,[1]KviZDarije4!$A$1:$K$1000, 8, 0), 0)/'[1]TOP SCORES'!E$7,0)</f>
        <v>61.53846153846154</v>
      </c>
      <c r="H34" s="7">
        <f>IFERROR(100*_xlfn.IFNA(VLOOKUP($B34,[1]KviZDarije5!$A$1:$K$1000, 8, 0), 0)/'[1]TOP SCORES'!F$7,0)</f>
        <v>69.230769230769226</v>
      </c>
      <c r="I34" s="7">
        <f>IFERROR(100*_xlfn.IFNA(VLOOKUP($B34,[1]KviZDarije6!$A$1:$K$1000, 8, 0), 0)/'[1]TOP SCORES'!G$7,0)</f>
        <v>38.46153846153846</v>
      </c>
      <c r="J34" s="7">
        <f>IFERROR(100*_xlfn.IFNA(VLOOKUP($B34,[1]KviZDarije7!$A$1:$K$1000, 8, 0), 0)/'[1]TOP SCORES'!H$7,0)</f>
        <v>33.333333333333336</v>
      </c>
      <c r="K34" s="7">
        <f>IFERROR(100*_xlfn.IFNA(VLOOKUP($B34,[1]KviZDarije8!$A$1:$K$1000, 8, 0), 0)/'[1]TOP SCORES'!I$7,0)</f>
        <v>46.153846153846153</v>
      </c>
    </row>
    <row r="35" spans="1:11" ht="15.75" x14ac:dyDescent="0.25">
      <c r="A35" s="1">
        <f ca="1">RANK(C35,C$2:C$998)</f>
        <v>34</v>
      </c>
      <c r="B35" s="10" t="s">
        <v>28</v>
      </c>
      <c r="C35" s="6" cm="1">
        <f t="array" aca="1" ref="C35" ca="1">SUM(LARGE(D35:M35,ROW(INDIRECT("1:7"))))</f>
        <v>403.38827838827837</v>
      </c>
      <c r="D35" s="7">
        <f>IFERROR(100*_xlfn.IFNA(VLOOKUP($B35,[1]KviZDarije1!$A$1:$K$1000, 8, 0), 0)/'[1]TOP SCORES'!B$7,0)</f>
        <v>35.714285714285715</v>
      </c>
      <c r="E35" s="7">
        <f>IFERROR(100*_xlfn.IFNA(VLOOKUP($B35,[1]KviZDarije2!$A$1:$K$1000, 8, 0), 0)/'[1]TOP SCORES'!C$7,0)</f>
        <v>78.571428571428569</v>
      </c>
      <c r="F35" s="7">
        <f>IFERROR(100*_xlfn.IFNA(VLOOKUP($B35,[1]KviZDarije3!$A$1:$K$1000, 8, 0), 0)/'[1]TOP SCORES'!D$7,0)</f>
        <v>61.53846153846154</v>
      </c>
      <c r="G35" s="7">
        <f>IFERROR(100*_xlfn.IFNA(VLOOKUP($B35,[1]KviZDarije4!$A$1:$K$1000, 8, 0), 0)/'[1]TOP SCORES'!E$7,0)</f>
        <v>61.53846153846154</v>
      </c>
      <c r="H35" s="7">
        <f>IFERROR(100*_xlfn.IFNA(VLOOKUP($B35,[1]KviZDarije5!$A$1:$K$1000, 8, 0), 0)/'[1]TOP SCORES'!F$7,0)</f>
        <v>61.53846153846154</v>
      </c>
      <c r="I35" s="7">
        <f>IFERROR(100*_xlfn.IFNA(VLOOKUP($B35,[1]KviZDarije6!$A$1:$K$1000, 8, 0), 0)/'[1]TOP SCORES'!G$7,0)</f>
        <v>15.384615384615385</v>
      </c>
      <c r="J35" s="7">
        <f>IFERROR(100*_xlfn.IFNA(VLOOKUP($B35,[1]KviZDarije7!$A$1:$K$1000, 8, 0), 0)/'[1]TOP SCORES'!H$7,0)</f>
        <v>58.333333333333336</v>
      </c>
      <c r="K35" s="7">
        <f>IFERROR(100*_xlfn.IFNA(VLOOKUP($B35,[1]KviZDarije8!$A$1:$K$1000, 8, 0), 0)/'[1]TOP SCORES'!I$7,0)</f>
        <v>46.153846153846153</v>
      </c>
    </row>
    <row r="36" spans="1:11" ht="15.75" x14ac:dyDescent="0.25">
      <c r="A36" s="1">
        <f ca="1">RANK(C36,C$2:C$998)</f>
        <v>35</v>
      </c>
      <c r="B36" s="10" t="s">
        <v>34</v>
      </c>
      <c r="C36" s="6" cm="1">
        <f t="array" aca="1" ref="C36" ca="1">SUM(LARGE(D36:M36,ROW(INDIRECT("1:7"))))</f>
        <v>402.28937728937728</v>
      </c>
      <c r="D36" s="7">
        <f>IFERROR(100*_xlfn.IFNA(VLOOKUP($B36,[1]KviZDarije1!$A$1:$K$1000, 8, 0), 0)/'[1]TOP SCORES'!B$7,0)</f>
        <v>57.142857142857146</v>
      </c>
      <c r="E36" s="7">
        <f>IFERROR(100*_xlfn.IFNA(VLOOKUP($B36,[1]KviZDarije2!$A$1:$K$1000, 8, 0), 0)/'[1]TOP SCORES'!C$7,0)</f>
        <v>71.428571428571431</v>
      </c>
      <c r="F36" s="7">
        <f>IFERROR(100*_xlfn.IFNA(VLOOKUP($B36,[1]KviZDarije3!$A$1:$K$1000, 8, 0), 0)/'[1]TOP SCORES'!D$7,0)</f>
        <v>0</v>
      </c>
      <c r="G36" s="7">
        <f>IFERROR(100*_xlfn.IFNA(VLOOKUP($B36,[1]KviZDarije4!$A$1:$K$1000, 8, 0), 0)/'[1]TOP SCORES'!E$7,0)</f>
        <v>53.846153846153847</v>
      </c>
      <c r="H36" s="7">
        <f>IFERROR(100*_xlfn.IFNA(VLOOKUP($B36,[1]KviZDarije5!$A$1:$K$1000, 8, 0), 0)/'[1]TOP SCORES'!F$7,0)</f>
        <v>46.153846153846153</v>
      </c>
      <c r="I36" s="7">
        <f>IFERROR(100*_xlfn.IFNA(VLOOKUP($B36,[1]KviZDarije6!$A$1:$K$1000, 8, 0), 0)/'[1]TOP SCORES'!G$7,0)</f>
        <v>46.153846153846153</v>
      </c>
      <c r="J36" s="7">
        <f>IFERROR(100*_xlfn.IFNA(VLOOKUP($B36,[1]KviZDarije7!$A$1:$K$1000, 8, 0), 0)/'[1]TOP SCORES'!H$7,0)</f>
        <v>58.333333333333336</v>
      </c>
      <c r="K36" s="7">
        <f>IFERROR(100*_xlfn.IFNA(VLOOKUP($B36,[1]KviZDarije8!$A$1:$K$1000, 8, 0), 0)/'[1]TOP SCORES'!I$7,0)</f>
        <v>69.230769230769226</v>
      </c>
    </row>
    <row r="37" spans="1:11" ht="15.75" x14ac:dyDescent="0.25">
      <c r="A37" s="1">
        <f ca="1">RANK(C37,C$2:C$998)</f>
        <v>36</v>
      </c>
      <c r="B37" s="11" t="s">
        <v>75</v>
      </c>
      <c r="C37" s="6" cm="1">
        <f t="array" aca="1" ref="C37" ca="1">SUM(LARGE(D37:M37,ROW(INDIRECT("1:7"))))</f>
        <v>402.01465201465197</v>
      </c>
      <c r="D37" s="7">
        <f>IFERROR(100*_xlfn.IFNA(VLOOKUP($B37,[1]KviZDarije1!$A$1:$K$1000, 8, 0), 0)/'[1]TOP SCORES'!B$7,0)</f>
        <v>64.285714285714292</v>
      </c>
      <c r="E37" s="7">
        <f>IFERROR(100*_xlfn.IFNA(VLOOKUP($B37,[1]KviZDarije2!$A$1:$K$1000, 8, 0), 0)/'[1]TOP SCORES'!C$7,0)</f>
        <v>42.857142857142854</v>
      </c>
      <c r="F37" s="7">
        <f>IFERROR(100*_xlfn.IFNA(VLOOKUP($B37,[1]KviZDarije3!$A$1:$K$1000, 8, 0), 0)/'[1]TOP SCORES'!D$7,0)</f>
        <v>84.615384615384613</v>
      </c>
      <c r="G37" s="7">
        <f>IFERROR(100*_xlfn.IFNA(VLOOKUP($B37,[1]KviZDarije4!$A$1:$K$1000, 8, 0), 0)/'[1]TOP SCORES'!E$7,0)</f>
        <v>46.153846153846153</v>
      </c>
      <c r="H37" s="7">
        <f>IFERROR(100*_xlfn.IFNA(VLOOKUP($B37,[1]KviZDarije5!$A$1:$K$1000, 8, 0), 0)/'[1]TOP SCORES'!F$7,0)</f>
        <v>61.53846153846154</v>
      </c>
      <c r="I37" s="7">
        <f>IFERROR(100*_xlfn.IFNA(VLOOKUP($B37,[1]KviZDarije6!$A$1:$K$1000, 8, 0), 0)/'[1]TOP SCORES'!G$7,0)</f>
        <v>30.76923076923077</v>
      </c>
      <c r="J37" s="7">
        <f>IFERROR(100*_xlfn.IFNA(VLOOKUP($B37,[1]KviZDarije7!$A$1:$K$1000, 8, 0), 0)/'[1]TOP SCORES'!H$7,0)</f>
        <v>33.333333333333336</v>
      </c>
      <c r="K37" s="7">
        <f>IFERROR(100*_xlfn.IFNA(VLOOKUP($B37,[1]KviZDarije8!$A$1:$K$1000, 8, 0), 0)/'[1]TOP SCORES'!I$7,0)</f>
        <v>69.230769230769226</v>
      </c>
    </row>
    <row r="38" spans="1:11" ht="15.75" x14ac:dyDescent="0.25">
      <c r="A38" s="1">
        <f ca="1">RANK(C38,C$2:C$998)</f>
        <v>37</v>
      </c>
      <c r="B38" s="10" t="s">
        <v>27</v>
      </c>
      <c r="C38" s="6" cm="1">
        <f t="array" aca="1" ref="C38" ca="1">SUM(LARGE(D38:M38,ROW(INDIRECT("1:7"))))</f>
        <v>400.54945054945051</v>
      </c>
      <c r="D38" s="7">
        <f>IFERROR(100*_xlfn.IFNA(VLOOKUP($B38,[1]KviZDarije1!$A$1:$K$1000, 8, 0), 0)/'[1]TOP SCORES'!B$7,0)</f>
        <v>57.142857142857146</v>
      </c>
      <c r="E38" s="7">
        <f>IFERROR(100*_xlfn.IFNA(VLOOKUP($B38,[1]KviZDarije2!$A$1:$K$1000, 8, 0), 0)/'[1]TOP SCORES'!C$7,0)</f>
        <v>85.714285714285708</v>
      </c>
      <c r="F38" s="7">
        <f>IFERROR(100*_xlfn.IFNA(VLOOKUP($B38,[1]KviZDarije3!$A$1:$K$1000, 8, 0), 0)/'[1]TOP SCORES'!D$7,0)</f>
        <v>46.153846153846153</v>
      </c>
      <c r="G38" s="7">
        <f>IFERROR(100*_xlfn.IFNA(VLOOKUP($B38,[1]KviZDarije4!$A$1:$K$1000, 8, 0), 0)/'[1]TOP SCORES'!E$7,0)</f>
        <v>38.46153846153846</v>
      </c>
      <c r="H38" s="7">
        <f>IFERROR(100*_xlfn.IFNA(VLOOKUP($B38,[1]KviZDarije5!$A$1:$K$1000, 8, 0), 0)/'[1]TOP SCORES'!F$7,0)</f>
        <v>53.846153846153847</v>
      </c>
      <c r="I38" s="7">
        <f>IFERROR(100*_xlfn.IFNA(VLOOKUP($B38,[1]KviZDarije6!$A$1:$K$1000, 8, 0), 0)/'[1]TOP SCORES'!G$7,0)</f>
        <v>30.76923076923077</v>
      </c>
      <c r="J38" s="7">
        <f>IFERROR(100*_xlfn.IFNA(VLOOKUP($B38,[1]KviZDarije7!$A$1:$K$1000, 8, 0), 0)/'[1]TOP SCORES'!H$7,0)</f>
        <v>50</v>
      </c>
      <c r="K38" s="7">
        <f>IFERROR(100*_xlfn.IFNA(VLOOKUP($B38,[1]KviZDarije8!$A$1:$K$1000, 8, 0), 0)/'[1]TOP SCORES'!I$7,0)</f>
        <v>69.230769230769226</v>
      </c>
    </row>
    <row r="39" spans="1:11" ht="15.75" x14ac:dyDescent="0.25">
      <c r="A39" s="1">
        <f ca="1">RANK(C39,C$2:C$998)</f>
        <v>38</v>
      </c>
      <c r="B39" s="11" t="s">
        <v>76</v>
      </c>
      <c r="C39" s="6" cm="1">
        <f t="array" aca="1" ref="C39" ca="1">SUM(LARGE(D39:M39,ROW(INDIRECT("1:7"))))</f>
        <v>395.78754578754581</v>
      </c>
      <c r="D39" s="7">
        <f>IFERROR(100*_xlfn.IFNA(VLOOKUP($B39,[1]KviZDarije1!$A$1:$K$1000, 8, 0), 0)/'[1]TOP SCORES'!B$7,0)</f>
        <v>50</v>
      </c>
      <c r="E39" s="7">
        <f>IFERROR(100*_xlfn.IFNA(VLOOKUP($B39,[1]KviZDarije2!$A$1:$K$1000, 8, 0), 0)/'[1]TOP SCORES'!C$7,0)</f>
        <v>71.428571428571431</v>
      </c>
      <c r="F39" s="7">
        <f>IFERROR(100*_xlfn.IFNA(VLOOKUP($B39,[1]KviZDarije3!$A$1:$K$1000, 8, 0), 0)/'[1]TOP SCORES'!D$7,0)</f>
        <v>69.230769230769226</v>
      </c>
      <c r="G39" s="7">
        <f>IFERROR(100*_xlfn.IFNA(VLOOKUP($B39,[1]KviZDarije4!$A$1:$K$1000, 8, 0), 0)/'[1]TOP SCORES'!E$7,0)</f>
        <v>38.46153846153846</v>
      </c>
      <c r="H39" s="7">
        <f>IFERROR(100*_xlfn.IFNA(VLOOKUP($B39,[1]KviZDarije5!$A$1:$K$1000, 8, 0), 0)/'[1]TOP SCORES'!F$7,0)</f>
        <v>0</v>
      </c>
      <c r="I39" s="7">
        <f>IFERROR(100*_xlfn.IFNA(VLOOKUP($B39,[1]KviZDarije6!$A$1:$K$1000, 8, 0), 0)/'[1]TOP SCORES'!G$7,0)</f>
        <v>61.53846153846154</v>
      </c>
      <c r="J39" s="7">
        <f>IFERROR(100*_xlfn.IFNA(VLOOKUP($B39,[1]KviZDarije7!$A$1:$K$1000, 8, 0), 0)/'[1]TOP SCORES'!H$7,0)</f>
        <v>66.666666666666671</v>
      </c>
      <c r="K39" s="7">
        <f>IFERROR(100*_xlfn.IFNA(VLOOKUP($B39,[1]KviZDarije8!$A$1:$K$1000, 8, 0), 0)/'[1]TOP SCORES'!I$7,0)</f>
        <v>38.46153846153846</v>
      </c>
    </row>
    <row r="40" spans="1:11" ht="15.75" x14ac:dyDescent="0.25">
      <c r="A40" s="1">
        <f ca="1">RANK(C40,C$2:C$998)</f>
        <v>39</v>
      </c>
      <c r="B40" s="10" t="s">
        <v>54</v>
      </c>
      <c r="C40" s="6" cm="1">
        <f t="array" aca="1" ref="C40" ca="1">SUM(LARGE(D40:M40,ROW(INDIRECT("1:7"))))</f>
        <v>394.41391941391942</v>
      </c>
      <c r="D40" s="7">
        <f>IFERROR(100*_xlfn.IFNA(VLOOKUP($B40,[1]KviZDarije1!$A$1:$K$1000, 8, 0), 0)/'[1]TOP SCORES'!B$7,0)</f>
        <v>50</v>
      </c>
      <c r="E40" s="7">
        <f>IFERROR(100*_xlfn.IFNA(VLOOKUP($B40,[1]KviZDarije2!$A$1:$K$1000, 8, 0), 0)/'[1]TOP SCORES'!C$7,0)</f>
        <v>64.285714285714292</v>
      </c>
      <c r="F40" s="7">
        <f>IFERROR(100*_xlfn.IFNA(VLOOKUP($B40,[1]KviZDarije3!$A$1:$K$1000, 8, 0), 0)/'[1]TOP SCORES'!D$7,0)</f>
        <v>61.53846153846154</v>
      </c>
      <c r="G40" s="7">
        <f>IFERROR(100*_xlfn.IFNA(VLOOKUP($B40,[1]KviZDarije4!$A$1:$K$1000, 8, 0), 0)/'[1]TOP SCORES'!E$7,0)</f>
        <v>69.230769230769226</v>
      </c>
      <c r="H40" s="7">
        <f>IFERROR(100*_xlfn.IFNA(VLOOKUP($B40,[1]KviZDarije5!$A$1:$K$1000, 8, 0), 0)/'[1]TOP SCORES'!F$7,0)</f>
        <v>61.53846153846154</v>
      </c>
      <c r="I40" s="7">
        <f>IFERROR(100*_xlfn.IFNA(VLOOKUP($B40,[1]KviZDarije6!$A$1:$K$1000, 8, 0), 0)/'[1]TOP SCORES'!G$7,0)</f>
        <v>46.153846153846153</v>
      </c>
      <c r="J40" s="7">
        <f>IFERROR(100*_xlfn.IFNA(VLOOKUP($B40,[1]KviZDarije7!$A$1:$K$1000, 8, 0), 0)/'[1]TOP SCORES'!H$7,0)</f>
        <v>41.666666666666664</v>
      </c>
      <c r="K40" s="7">
        <f>IFERROR(100*_xlfn.IFNA(VLOOKUP($B40,[1]KviZDarije8!$A$1:$K$1000, 8, 0), 0)/'[1]TOP SCORES'!I$7,0)</f>
        <v>30.76923076923077</v>
      </c>
    </row>
    <row r="41" spans="1:11" ht="15.75" x14ac:dyDescent="0.25">
      <c r="A41" s="1">
        <f ca="1">RANK(C41,C$2:C$998)</f>
        <v>40</v>
      </c>
      <c r="B41" s="11" t="s">
        <v>41</v>
      </c>
      <c r="C41" s="6" cm="1">
        <f t="array" aca="1" ref="C41" ca="1">SUM(LARGE(D41:M41,ROW(INDIRECT("1:7"))))</f>
        <v>393.8644688644689</v>
      </c>
      <c r="D41" s="7">
        <f>IFERROR(100*_xlfn.IFNA(VLOOKUP($B41,[1]KviZDarije1!$A$1:$K$1000, 8, 0), 0)/'[1]TOP SCORES'!B$7,0)</f>
        <v>50</v>
      </c>
      <c r="E41" s="7">
        <f>IFERROR(100*_xlfn.IFNA(VLOOKUP($B41,[1]KviZDarije2!$A$1:$K$1000, 8, 0), 0)/'[1]TOP SCORES'!C$7,0)</f>
        <v>71.428571428571431</v>
      </c>
      <c r="F41" s="7">
        <f>IFERROR(100*_xlfn.IFNA(VLOOKUP($B41,[1]KviZDarije3!$A$1:$K$1000, 8, 0), 0)/'[1]TOP SCORES'!D$7,0)</f>
        <v>61.53846153846154</v>
      </c>
      <c r="G41" s="7">
        <f>IFERROR(100*_xlfn.IFNA(VLOOKUP($B41,[1]KviZDarije4!$A$1:$K$1000, 8, 0), 0)/'[1]TOP SCORES'!E$7,0)</f>
        <v>61.53846153846154</v>
      </c>
      <c r="H41" s="7">
        <f>IFERROR(100*_xlfn.IFNA(VLOOKUP($B41,[1]KviZDarije5!$A$1:$K$1000, 8, 0), 0)/'[1]TOP SCORES'!F$7,0)</f>
        <v>53.846153846153847</v>
      </c>
      <c r="I41" s="7">
        <f>IFERROR(100*_xlfn.IFNA(VLOOKUP($B41,[1]KviZDarije6!$A$1:$K$1000, 8, 0), 0)/'[1]TOP SCORES'!G$7,0)</f>
        <v>38.46153846153846</v>
      </c>
      <c r="J41" s="7">
        <f>IFERROR(100*_xlfn.IFNA(VLOOKUP($B41,[1]KviZDarije7!$A$1:$K$1000, 8, 0), 0)/'[1]TOP SCORES'!H$7,0)</f>
        <v>41.666666666666664</v>
      </c>
      <c r="K41" s="7">
        <f>IFERROR(100*_xlfn.IFNA(VLOOKUP($B41,[1]KviZDarije8!$A$1:$K$1000, 8, 0), 0)/'[1]TOP SCORES'!I$7,0)</f>
        <v>53.846153846153847</v>
      </c>
    </row>
    <row r="42" spans="1:11" ht="15.75" x14ac:dyDescent="0.25">
      <c r="A42" s="1">
        <f ca="1">RANK(C42,C$2:C$998)</f>
        <v>41</v>
      </c>
      <c r="B42" s="10" t="s">
        <v>43</v>
      </c>
      <c r="C42" s="6" cm="1">
        <f t="array" aca="1" ref="C42" ca="1">SUM(LARGE(D42:M42,ROW(INDIRECT("1:7"))))</f>
        <v>386.81318681318675</v>
      </c>
      <c r="D42" s="7">
        <f>IFERROR(100*_xlfn.IFNA(VLOOKUP($B42,[1]KviZDarije1!$A$1:$K$1000, 8, 0), 0)/'[1]TOP SCORES'!B$7,0)</f>
        <v>50</v>
      </c>
      <c r="E42" s="7">
        <f>IFERROR(100*_xlfn.IFNA(VLOOKUP($B42,[1]KviZDarije2!$A$1:$K$1000, 8, 0), 0)/'[1]TOP SCORES'!C$7,0)</f>
        <v>71.428571428571431</v>
      </c>
      <c r="F42" s="7">
        <f>IFERROR(100*_xlfn.IFNA(VLOOKUP($B42,[1]KviZDarije3!$A$1:$K$1000, 8, 0), 0)/'[1]TOP SCORES'!D$7,0)</f>
        <v>53.846153846153847</v>
      </c>
      <c r="G42" s="7">
        <f>IFERROR(100*_xlfn.IFNA(VLOOKUP($B42,[1]KviZDarije4!$A$1:$K$1000, 8, 0), 0)/'[1]TOP SCORES'!E$7,0)</f>
        <v>61.53846153846154</v>
      </c>
      <c r="H42" s="7">
        <f>IFERROR(100*_xlfn.IFNA(VLOOKUP($B42,[1]KviZDarije5!$A$1:$K$1000, 8, 0), 0)/'[1]TOP SCORES'!F$7,0)</f>
        <v>38.46153846153846</v>
      </c>
      <c r="I42" s="7">
        <f>IFERROR(100*_xlfn.IFNA(VLOOKUP($B42,[1]KviZDarije6!$A$1:$K$1000, 8, 0), 0)/'[1]TOP SCORES'!G$7,0)</f>
        <v>46.153846153846153</v>
      </c>
      <c r="J42" s="7">
        <f>IFERROR(100*_xlfn.IFNA(VLOOKUP($B42,[1]KviZDarije7!$A$1:$K$1000, 8, 0), 0)/'[1]TOP SCORES'!H$7,0)</f>
        <v>50</v>
      </c>
      <c r="K42" s="7">
        <f>IFERROR(100*_xlfn.IFNA(VLOOKUP($B42,[1]KviZDarije8!$A$1:$K$1000, 8, 0), 0)/'[1]TOP SCORES'!I$7,0)</f>
        <v>53.846153846153847</v>
      </c>
    </row>
    <row r="43" spans="1:11" ht="15.75" x14ac:dyDescent="0.25">
      <c r="A43" s="1">
        <f ca="1">RANK(C43,C$2:C$998)</f>
        <v>42</v>
      </c>
      <c r="B43" s="10" t="s">
        <v>48</v>
      </c>
      <c r="C43" s="6" cm="1">
        <f t="array" aca="1" ref="C43" ca="1">SUM(LARGE(D43:M43,ROW(INDIRECT("1:7"))))</f>
        <v>386.26373626373629</v>
      </c>
      <c r="D43" s="7">
        <f>IFERROR(100*_xlfn.IFNA(VLOOKUP($B43,[1]KviZDarije1!$A$1:$K$1000, 8, 0), 0)/'[1]TOP SCORES'!B$7,0)</f>
        <v>78.571428571428569</v>
      </c>
      <c r="E43" s="7">
        <f>IFERROR(100*_xlfn.IFNA(VLOOKUP($B43,[1]KviZDarije2!$A$1:$K$1000, 8, 0), 0)/'[1]TOP SCORES'!C$7,0)</f>
        <v>0</v>
      </c>
      <c r="F43" s="7">
        <f>IFERROR(100*_xlfn.IFNA(VLOOKUP($B43,[1]KviZDarije3!$A$1:$K$1000, 8, 0), 0)/'[1]TOP SCORES'!D$7,0)</f>
        <v>69.230769230769226</v>
      </c>
      <c r="G43" s="7">
        <f>IFERROR(100*_xlfn.IFNA(VLOOKUP($B43,[1]KviZDarije4!$A$1:$K$1000, 8, 0), 0)/'[1]TOP SCORES'!E$7,0)</f>
        <v>69.230769230769226</v>
      </c>
      <c r="H43" s="7">
        <f>IFERROR(100*_xlfn.IFNA(VLOOKUP($B43,[1]KviZDarije5!$A$1:$K$1000, 8, 0), 0)/'[1]TOP SCORES'!F$7,0)</f>
        <v>53.846153846153847</v>
      </c>
      <c r="I43" s="7">
        <f>IFERROR(100*_xlfn.IFNA(VLOOKUP($B43,[1]KviZDarije6!$A$1:$K$1000, 8, 0), 0)/'[1]TOP SCORES'!G$7,0)</f>
        <v>53.846153846153847</v>
      </c>
      <c r="J43" s="7">
        <f>IFERROR(100*_xlfn.IFNA(VLOOKUP($B43,[1]KviZDarije7!$A$1:$K$1000, 8, 0), 0)/'[1]TOP SCORES'!H$7,0)</f>
        <v>0</v>
      </c>
      <c r="K43" s="7">
        <f>IFERROR(100*_xlfn.IFNA(VLOOKUP($B43,[1]KviZDarije8!$A$1:$K$1000, 8, 0), 0)/'[1]TOP SCORES'!I$7,0)</f>
        <v>61.53846153846154</v>
      </c>
    </row>
    <row r="44" spans="1:11" ht="15.75" x14ac:dyDescent="0.25">
      <c r="A44" s="1">
        <f ca="1">RANK(C44,C$2:C$998)</f>
        <v>43</v>
      </c>
      <c r="B44" s="11" t="s">
        <v>92</v>
      </c>
      <c r="C44" s="6" cm="1">
        <f t="array" aca="1" ref="C44" ca="1">SUM(LARGE(D44:M44,ROW(INDIRECT("1:7"))))</f>
        <v>380.2197802197802</v>
      </c>
      <c r="D44" s="7">
        <f>IFERROR(100*_xlfn.IFNA(VLOOKUP($B44,[1]KviZDarije1!$A$1:$K$1000, 8, 0), 0)/'[1]TOP SCORES'!B$7,0)</f>
        <v>50</v>
      </c>
      <c r="E44" s="7">
        <f>IFERROR(100*_xlfn.IFNA(VLOOKUP($B44,[1]KviZDarije2!$A$1:$K$1000, 8, 0), 0)/'[1]TOP SCORES'!C$7,0)</f>
        <v>57.142857142857146</v>
      </c>
      <c r="F44" s="7">
        <f>IFERROR(100*_xlfn.IFNA(VLOOKUP($B44,[1]KviZDarije3!$A$1:$K$1000, 8, 0), 0)/'[1]TOP SCORES'!D$7,0)</f>
        <v>69.230769230769226</v>
      </c>
      <c r="G44" s="7">
        <f>IFERROR(100*_xlfn.IFNA(VLOOKUP($B44,[1]KviZDarije4!$A$1:$K$1000, 8, 0), 0)/'[1]TOP SCORES'!E$7,0)</f>
        <v>0</v>
      </c>
      <c r="H44" s="7">
        <f>IFERROR(100*_xlfn.IFNA(VLOOKUP($B44,[1]KviZDarije5!$A$1:$K$1000, 8, 0), 0)/'[1]TOP SCORES'!F$7,0)</f>
        <v>53.846153846153847</v>
      </c>
      <c r="I44" s="7">
        <f>IFERROR(100*_xlfn.IFNA(VLOOKUP($B44,[1]KviZDarije6!$A$1:$K$1000, 8, 0), 0)/'[1]TOP SCORES'!G$7,0)</f>
        <v>38.46153846153846</v>
      </c>
      <c r="J44" s="7">
        <f>IFERROR(100*_xlfn.IFNA(VLOOKUP($B44,[1]KviZDarije7!$A$1:$K$1000, 8, 0), 0)/'[1]TOP SCORES'!H$7,0)</f>
        <v>50</v>
      </c>
      <c r="K44" s="7">
        <f>IFERROR(100*_xlfn.IFNA(VLOOKUP($B44,[1]KviZDarije8!$A$1:$K$1000, 8, 0), 0)/'[1]TOP SCORES'!I$7,0)</f>
        <v>61.53846153846154</v>
      </c>
    </row>
    <row r="45" spans="1:11" ht="15.75" x14ac:dyDescent="0.25">
      <c r="A45" s="1">
        <f ca="1">RANK(C45,C$2:C$998)</f>
        <v>44</v>
      </c>
      <c r="B45" s="10" t="s">
        <v>73</v>
      </c>
      <c r="C45" s="6" cm="1">
        <f t="array" aca="1" ref="C45" ca="1">SUM(LARGE(D45:M45,ROW(INDIRECT("1:7"))))</f>
        <v>371.97802197802196</v>
      </c>
      <c r="D45" s="7">
        <f>IFERROR(100*_xlfn.IFNA(VLOOKUP($B45,[1]KviZDarije1!$A$1:$K$1000, 8, 0), 0)/'[1]TOP SCORES'!B$7,0)</f>
        <v>50</v>
      </c>
      <c r="E45" s="7">
        <f>IFERROR(100*_xlfn.IFNA(VLOOKUP($B45,[1]KviZDarije2!$A$1:$K$1000, 8, 0), 0)/'[1]TOP SCORES'!C$7,0)</f>
        <v>64.285714285714292</v>
      </c>
      <c r="F45" s="7">
        <f>IFERROR(100*_xlfn.IFNA(VLOOKUP($B45,[1]KviZDarije3!$A$1:$K$1000, 8, 0), 0)/'[1]TOP SCORES'!D$7,0)</f>
        <v>53.846153846153847</v>
      </c>
      <c r="G45" s="7">
        <f>IFERROR(100*_xlfn.IFNA(VLOOKUP($B45,[1]KviZDarije4!$A$1:$K$1000, 8, 0), 0)/'[1]TOP SCORES'!E$7,0)</f>
        <v>53.846153846153847</v>
      </c>
      <c r="H45" s="7">
        <f>IFERROR(100*_xlfn.IFNA(VLOOKUP($B45,[1]KviZDarije5!$A$1:$K$1000, 8, 0), 0)/'[1]TOP SCORES'!F$7,0)</f>
        <v>38.46153846153846</v>
      </c>
      <c r="I45" s="7">
        <f>IFERROR(100*_xlfn.IFNA(VLOOKUP($B45,[1]KviZDarije6!$A$1:$K$1000, 8, 0), 0)/'[1]TOP SCORES'!G$7,0)</f>
        <v>61.53846153846154</v>
      </c>
      <c r="J45" s="7">
        <f>IFERROR(100*_xlfn.IFNA(VLOOKUP($B45,[1]KviZDarije7!$A$1:$K$1000, 8, 0), 0)/'[1]TOP SCORES'!H$7,0)</f>
        <v>50</v>
      </c>
      <c r="K45" s="7">
        <f>IFERROR(100*_xlfn.IFNA(VLOOKUP($B45,[1]KviZDarije8!$A$1:$K$1000, 8, 0), 0)/'[1]TOP SCORES'!I$7,0)</f>
        <v>38.46153846153846</v>
      </c>
    </row>
    <row r="46" spans="1:11" ht="15.75" x14ac:dyDescent="0.25">
      <c r="A46" s="1">
        <f ca="1">RANK(C46,C$2:C$998)</f>
        <v>45</v>
      </c>
      <c r="B46" s="11" t="s">
        <v>46</v>
      </c>
      <c r="C46" s="6" cm="1">
        <f t="array" aca="1" ref="C46" ca="1">SUM(LARGE(D46:M46,ROW(INDIRECT("1:7"))))</f>
        <v>370.97069597069594</v>
      </c>
      <c r="D46" s="7">
        <f>IFERROR(100*_xlfn.IFNA(VLOOKUP($B46,[1]KviZDarije1!$A$1:$K$1000, 8, 0), 0)/'[1]TOP SCORES'!B$7,0)</f>
        <v>71.428571428571431</v>
      </c>
      <c r="E46" s="7">
        <f>IFERROR(100*_xlfn.IFNA(VLOOKUP($B46,[1]KviZDarije2!$A$1:$K$1000, 8, 0), 0)/'[1]TOP SCORES'!C$7,0)</f>
        <v>64.285714285714292</v>
      </c>
      <c r="F46" s="7">
        <f>IFERROR(100*_xlfn.IFNA(VLOOKUP($B46,[1]KviZDarije3!$A$1:$K$1000, 8, 0), 0)/'[1]TOP SCORES'!D$7,0)</f>
        <v>0</v>
      </c>
      <c r="G46" s="7">
        <f>IFERROR(100*_xlfn.IFNA(VLOOKUP($B46,[1]KviZDarije4!$A$1:$K$1000, 8, 0), 0)/'[1]TOP SCORES'!E$7,0)</f>
        <v>46.153846153846153</v>
      </c>
      <c r="H46" s="7">
        <f>IFERROR(100*_xlfn.IFNA(VLOOKUP($B46,[1]KviZDarije5!$A$1:$K$1000, 8, 0), 0)/'[1]TOP SCORES'!F$7,0)</f>
        <v>0</v>
      </c>
      <c r="I46" s="7">
        <f>IFERROR(100*_xlfn.IFNA(VLOOKUP($B46,[1]KviZDarije6!$A$1:$K$1000, 8, 0), 0)/'[1]TOP SCORES'!G$7,0)</f>
        <v>38.46153846153846</v>
      </c>
      <c r="J46" s="7">
        <f>IFERROR(100*_xlfn.IFNA(VLOOKUP($B46,[1]KviZDarije7!$A$1:$K$1000, 8, 0), 0)/'[1]TOP SCORES'!H$7,0)</f>
        <v>58.333333333333336</v>
      </c>
      <c r="K46" s="7">
        <f>IFERROR(100*_xlfn.IFNA(VLOOKUP($B46,[1]KviZDarije8!$A$1:$K$1000, 8, 0), 0)/'[1]TOP SCORES'!I$7,0)</f>
        <v>92.307692307692307</v>
      </c>
    </row>
    <row r="47" spans="1:11" ht="15.75" x14ac:dyDescent="0.25">
      <c r="A47" s="1">
        <f ca="1">RANK(C47,C$2:C$998)</f>
        <v>46</v>
      </c>
      <c r="B47" s="10" t="s">
        <v>32</v>
      </c>
      <c r="C47" s="6" cm="1">
        <f t="array" aca="1" ref="C47" ca="1">SUM(LARGE(D47:M47,ROW(INDIRECT("1:7"))))</f>
        <v>369.32234432234429</v>
      </c>
      <c r="D47" s="7">
        <f>IFERROR(100*_xlfn.IFNA(VLOOKUP($B47,[1]KviZDarije1!$A$1:$K$1000, 8, 0), 0)/'[1]TOP SCORES'!B$7,0)</f>
        <v>57.142857142857146</v>
      </c>
      <c r="E47" s="7">
        <f>IFERROR(100*_xlfn.IFNA(VLOOKUP($B47,[1]KviZDarije2!$A$1:$K$1000, 8, 0), 0)/'[1]TOP SCORES'!C$7,0)</f>
        <v>0</v>
      </c>
      <c r="F47" s="7">
        <f>IFERROR(100*_xlfn.IFNA(VLOOKUP($B47,[1]KviZDarije3!$A$1:$K$1000, 8, 0), 0)/'[1]TOP SCORES'!D$7,0)</f>
        <v>53.846153846153847</v>
      </c>
      <c r="G47" s="7">
        <f>IFERROR(100*_xlfn.IFNA(VLOOKUP($B47,[1]KviZDarije4!$A$1:$K$1000, 8, 0), 0)/'[1]TOP SCORES'!E$7,0)</f>
        <v>46.153846153846153</v>
      </c>
      <c r="H47" s="7">
        <f>IFERROR(100*_xlfn.IFNA(VLOOKUP($B47,[1]KviZDarije5!$A$1:$K$1000, 8, 0), 0)/'[1]TOP SCORES'!F$7,0)</f>
        <v>30.76923076923077</v>
      </c>
      <c r="I47" s="7">
        <f>IFERROR(100*_xlfn.IFNA(VLOOKUP($B47,[1]KviZDarije6!$A$1:$K$1000, 8, 0), 0)/'[1]TOP SCORES'!G$7,0)</f>
        <v>53.846153846153847</v>
      </c>
      <c r="J47" s="7">
        <f>IFERROR(100*_xlfn.IFNA(VLOOKUP($B47,[1]KviZDarije7!$A$1:$K$1000, 8, 0), 0)/'[1]TOP SCORES'!H$7,0)</f>
        <v>58.333333333333336</v>
      </c>
      <c r="K47" s="7">
        <f>IFERROR(100*_xlfn.IFNA(VLOOKUP($B47,[1]KviZDarije8!$A$1:$K$1000, 8, 0), 0)/'[1]TOP SCORES'!I$7,0)</f>
        <v>69.230769230769226</v>
      </c>
    </row>
    <row r="48" spans="1:11" ht="15.75" x14ac:dyDescent="0.25">
      <c r="A48" s="1">
        <f ca="1">RANK(C48,C$2:C$998)</f>
        <v>47</v>
      </c>
      <c r="B48" s="11" t="s">
        <v>64</v>
      </c>
      <c r="C48" s="6" cm="1">
        <f t="array" aca="1" ref="C48" ca="1">SUM(LARGE(D48:M48,ROW(INDIRECT("1:7"))))</f>
        <v>367.30769230769232</v>
      </c>
      <c r="D48" s="7">
        <f>IFERROR(100*_xlfn.IFNA(VLOOKUP($B48,[1]KviZDarije1!$A$1:$K$1000, 8, 0), 0)/'[1]TOP SCORES'!B$7,0)</f>
        <v>42.857142857142854</v>
      </c>
      <c r="E48" s="7">
        <f>IFERROR(100*_xlfn.IFNA(VLOOKUP($B48,[1]KviZDarije2!$A$1:$K$1000, 8, 0), 0)/'[1]TOP SCORES'!C$7,0)</f>
        <v>57.142857142857146</v>
      </c>
      <c r="F48" s="7">
        <f>IFERROR(100*_xlfn.IFNA(VLOOKUP($B48,[1]KviZDarije3!$A$1:$K$1000, 8, 0), 0)/'[1]TOP SCORES'!D$7,0)</f>
        <v>61.53846153846154</v>
      </c>
      <c r="G48" s="7">
        <f>IFERROR(100*_xlfn.IFNA(VLOOKUP($B48,[1]KviZDarije4!$A$1:$K$1000, 8, 0), 0)/'[1]TOP SCORES'!E$7,0)</f>
        <v>7.6923076923076925</v>
      </c>
      <c r="H48" s="7">
        <f>IFERROR(100*_xlfn.IFNA(VLOOKUP($B48,[1]KviZDarije5!$A$1:$K$1000, 8, 0), 0)/'[1]TOP SCORES'!F$7,0)</f>
        <v>61.53846153846154</v>
      </c>
      <c r="I48" s="7">
        <f>IFERROR(100*_xlfn.IFNA(VLOOKUP($B48,[1]KviZDarije6!$A$1:$K$1000, 8, 0), 0)/'[1]TOP SCORES'!G$7,0)</f>
        <v>38.46153846153846</v>
      </c>
      <c r="J48" s="7">
        <f>IFERROR(100*_xlfn.IFNA(VLOOKUP($B48,[1]KviZDarije7!$A$1:$K$1000, 8, 0), 0)/'[1]TOP SCORES'!H$7,0)</f>
        <v>75</v>
      </c>
      <c r="K48" s="7">
        <f>IFERROR(100*_xlfn.IFNA(VLOOKUP($B48,[1]KviZDarije8!$A$1:$K$1000, 8, 0), 0)/'[1]TOP SCORES'!I$7,0)</f>
        <v>30.76923076923077</v>
      </c>
    </row>
    <row r="49" spans="1:11" ht="15.75" x14ac:dyDescent="0.25">
      <c r="A49" s="1">
        <f ca="1">RANK(C49,C$2:C$998)</f>
        <v>48</v>
      </c>
      <c r="B49" s="10" t="s">
        <v>89</v>
      </c>
      <c r="C49" s="6" cm="1">
        <f t="array" aca="1" ref="C49" ca="1">SUM(LARGE(D49:M49,ROW(INDIRECT("1:7"))))</f>
        <v>364.83516483516485</v>
      </c>
      <c r="D49" s="7">
        <f>IFERROR(100*_xlfn.IFNA(VLOOKUP($B49,[1]KviZDarije1!$A$1:$K$1000, 8, 0), 0)/'[1]TOP SCORES'!B$7,0)</f>
        <v>71.428571428571431</v>
      </c>
      <c r="E49" s="7">
        <f>IFERROR(100*_xlfn.IFNA(VLOOKUP($B49,[1]KviZDarije2!$A$1:$K$1000, 8, 0), 0)/'[1]TOP SCORES'!C$7,0)</f>
        <v>85.714285714285708</v>
      </c>
      <c r="F49" s="7">
        <f>IFERROR(100*_xlfn.IFNA(VLOOKUP($B49,[1]KviZDarije3!$A$1:$K$1000, 8, 0), 0)/'[1]TOP SCORES'!D$7,0)</f>
        <v>61.53846153846154</v>
      </c>
      <c r="G49" s="7">
        <f>IFERROR(100*_xlfn.IFNA(VLOOKUP($B49,[1]KviZDarije4!$A$1:$K$1000, 8, 0), 0)/'[1]TOP SCORES'!E$7,0)</f>
        <v>76.92307692307692</v>
      </c>
      <c r="H49" s="7">
        <f>IFERROR(100*_xlfn.IFNA(VLOOKUP($B49,[1]KviZDarije5!$A$1:$K$1000, 8, 0), 0)/'[1]TOP SCORES'!F$7,0)</f>
        <v>69.230769230769226</v>
      </c>
      <c r="I49" s="7">
        <f>IFERROR(100*_xlfn.IFNA(VLOOKUP($B49,[1]KviZDarije6!$A$1:$K$1000, 8, 0), 0)/'[1]TOP SCORES'!G$7,0)</f>
        <v>0</v>
      </c>
      <c r="J49" s="7">
        <f>IFERROR(100*_xlfn.IFNA(VLOOKUP($B49,[1]KviZDarije7!$A$1:$K$1000, 8, 0), 0)/'[1]TOP SCORES'!H$7,0)</f>
        <v>0</v>
      </c>
      <c r="K49" s="7">
        <f>IFERROR(100*_xlfn.IFNA(VLOOKUP($B49,[1]KviZDarije8!$A$1:$K$1000, 8, 0), 0)/'[1]TOP SCORES'!I$7,0)</f>
        <v>0</v>
      </c>
    </row>
    <row r="50" spans="1:11" ht="15.75" x14ac:dyDescent="0.25">
      <c r="A50" s="1">
        <f ca="1">RANK(C50,C$2:C$998)</f>
        <v>49</v>
      </c>
      <c r="B50" s="10" t="s">
        <v>42</v>
      </c>
      <c r="C50" s="6" cm="1">
        <f t="array" aca="1" ref="C50" ca="1">SUM(LARGE(D50:M50,ROW(INDIRECT("1:7"))))</f>
        <v>360.43956043956041</v>
      </c>
      <c r="D50" s="7">
        <f>IFERROR(100*_xlfn.IFNA(VLOOKUP($B50,[1]KviZDarije1!$A$1:$K$1000, 8, 0), 0)/'[1]TOP SCORES'!B$7,0)</f>
        <v>28.571428571428573</v>
      </c>
      <c r="E50" s="7">
        <f>IFERROR(100*_xlfn.IFNA(VLOOKUP($B50,[1]KviZDarije2!$A$1:$K$1000, 8, 0), 0)/'[1]TOP SCORES'!C$7,0)</f>
        <v>64.285714285714292</v>
      </c>
      <c r="F50" s="7">
        <f>IFERROR(100*_xlfn.IFNA(VLOOKUP($B50,[1]KviZDarije3!$A$1:$K$1000, 8, 0), 0)/'[1]TOP SCORES'!D$7,0)</f>
        <v>61.53846153846154</v>
      </c>
      <c r="G50" s="7">
        <f>IFERROR(100*_xlfn.IFNA(VLOOKUP($B50,[1]KviZDarije4!$A$1:$K$1000, 8, 0), 0)/'[1]TOP SCORES'!E$7,0)</f>
        <v>46.153846153846153</v>
      </c>
      <c r="H50" s="7">
        <f>IFERROR(100*_xlfn.IFNA(VLOOKUP($B50,[1]KviZDarije5!$A$1:$K$1000, 8, 0), 0)/'[1]TOP SCORES'!F$7,0)</f>
        <v>53.846153846153847</v>
      </c>
      <c r="I50" s="7">
        <f>IFERROR(100*_xlfn.IFNA(VLOOKUP($B50,[1]KviZDarije6!$A$1:$K$1000, 8, 0), 0)/'[1]TOP SCORES'!G$7,0)</f>
        <v>38.46153846153846</v>
      </c>
      <c r="J50" s="7">
        <f>IFERROR(100*_xlfn.IFNA(VLOOKUP($B50,[1]KviZDarije7!$A$1:$K$1000, 8, 0), 0)/'[1]TOP SCORES'!H$7,0)</f>
        <v>50</v>
      </c>
      <c r="K50" s="7">
        <f>IFERROR(100*_xlfn.IFNA(VLOOKUP($B50,[1]KviZDarije8!$A$1:$K$1000, 8, 0), 0)/'[1]TOP SCORES'!I$7,0)</f>
        <v>46.153846153846153</v>
      </c>
    </row>
    <row r="51" spans="1:11" ht="15.75" x14ac:dyDescent="0.25">
      <c r="A51" s="1">
        <f ca="1">RANK(C51,C$2:C$998)</f>
        <v>50</v>
      </c>
      <c r="B51" s="10" t="s">
        <v>49</v>
      </c>
      <c r="C51" s="6" cm="1">
        <f t="array" aca="1" ref="C51" ca="1">SUM(LARGE(D51:M51,ROW(INDIRECT("1:7"))))</f>
        <v>355.40293040293039</v>
      </c>
      <c r="D51" s="7">
        <f>IFERROR(100*_xlfn.IFNA(VLOOKUP($B51,[1]KviZDarije1!$A$1:$K$1000, 8, 0), 0)/'[1]TOP SCORES'!B$7,0)</f>
        <v>50</v>
      </c>
      <c r="E51" s="7">
        <f>IFERROR(100*_xlfn.IFNA(VLOOKUP($B51,[1]KviZDarije2!$A$1:$K$1000, 8, 0), 0)/'[1]TOP SCORES'!C$7,0)</f>
        <v>71.428571428571431</v>
      </c>
      <c r="F51" s="7">
        <f>IFERROR(100*_xlfn.IFNA(VLOOKUP($B51,[1]KviZDarije3!$A$1:$K$1000, 8, 0), 0)/'[1]TOP SCORES'!D$7,0)</f>
        <v>46.153846153846153</v>
      </c>
      <c r="G51" s="7">
        <f>IFERROR(100*_xlfn.IFNA(VLOOKUP($B51,[1]KviZDarije4!$A$1:$K$1000, 8, 0), 0)/'[1]TOP SCORES'!E$7,0)</f>
        <v>46.153846153846153</v>
      </c>
      <c r="H51" s="7">
        <f>IFERROR(100*_xlfn.IFNA(VLOOKUP($B51,[1]KviZDarije5!$A$1:$K$1000, 8, 0), 0)/'[1]TOP SCORES'!F$7,0)</f>
        <v>53.846153846153847</v>
      </c>
      <c r="I51" s="7">
        <f>IFERROR(100*_xlfn.IFNA(VLOOKUP($B51,[1]KviZDarije6!$A$1:$K$1000, 8, 0), 0)/'[1]TOP SCORES'!G$7,0)</f>
        <v>46.153846153846153</v>
      </c>
      <c r="J51" s="7">
        <f>IFERROR(100*_xlfn.IFNA(VLOOKUP($B51,[1]KviZDarije7!$A$1:$K$1000, 8, 0), 0)/'[1]TOP SCORES'!H$7,0)</f>
        <v>41.666666666666664</v>
      </c>
      <c r="K51" s="7">
        <f>IFERROR(100*_xlfn.IFNA(VLOOKUP($B51,[1]KviZDarije8!$A$1:$K$1000, 8, 0), 0)/'[1]TOP SCORES'!I$7,0)</f>
        <v>0</v>
      </c>
    </row>
    <row r="52" spans="1:11" ht="15.75" x14ac:dyDescent="0.25">
      <c r="A52" s="1">
        <f ca="1">RANK(C52,C$2:C$998)</f>
        <v>51</v>
      </c>
      <c r="B52" s="11" t="s">
        <v>77</v>
      </c>
      <c r="C52" s="6" cm="1">
        <f t="array" aca="1" ref="C52" ca="1">SUM(LARGE(D52:M52,ROW(INDIRECT("1:7"))))</f>
        <v>354.57875457875463</v>
      </c>
      <c r="D52" s="7">
        <f>IFERROR(100*_xlfn.IFNA(VLOOKUP($B52,[1]KviZDarije1!$A$1:$K$1000, 8, 0), 0)/'[1]TOP SCORES'!B$7,0)</f>
        <v>57.142857142857146</v>
      </c>
      <c r="E52" s="7">
        <f>IFERROR(100*_xlfn.IFNA(VLOOKUP($B52,[1]KviZDarije2!$A$1:$K$1000, 8, 0), 0)/'[1]TOP SCORES'!C$7,0)</f>
        <v>0</v>
      </c>
      <c r="F52" s="7">
        <f>IFERROR(100*_xlfn.IFNA(VLOOKUP($B52,[1]KviZDarije3!$A$1:$K$1000, 8, 0), 0)/'[1]TOP SCORES'!D$7,0)</f>
        <v>61.53846153846154</v>
      </c>
      <c r="G52" s="7">
        <f>IFERROR(100*_xlfn.IFNA(VLOOKUP($B52,[1]KviZDarije4!$A$1:$K$1000, 8, 0), 0)/'[1]TOP SCORES'!E$7,0)</f>
        <v>76.92307692307692</v>
      </c>
      <c r="H52" s="7">
        <f>IFERROR(100*_xlfn.IFNA(VLOOKUP($B52,[1]KviZDarije5!$A$1:$K$1000, 8, 0), 0)/'[1]TOP SCORES'!F$7,0)</f>
        <v>61.53846153846154</v>
      </c>
      <c r="I52" s="7">
        <f>IFERROR(100*_xlfn.IFNA(VLOOKUP($B52,[1]KviZDarije6!$A$1:$K$1000, 8, 0), 0)/'[1]TOP SCORES'!G$7,0)</f>
        <v>30.76923076923077</v>
      </c>
      <c r="J52" s="7">
        <f>IFERROR(100*_xlfn.IFNA(VLOOKUP($B52,[1]KviZDarije7!$A$1:$K$1000, 8, 0), 0)/'[1]TOP SCORES'!H$7,0)</f>
        <v>66.666666666666671</v>
      </c>
      <c r="K52" s="7">
        <f>IFERROR(100*_xlfn.IFNA(VLOOKUP($B52,[1]KviZDarije8!$A$1:$K$1000, 8, 0), 0)/'[1]TOP SCORES'!I$7,0)</f>
        <v>0</v>
      </c>
    </row>
    <row r="53" spans="1:11" ht="15.75" x14ac:dyDescent="0.25">
      <c r="A53" s="1">
        <f ca="1">RANK(C53,C$2:C$998)</f>
        <v>52</v>
      </c>
      <c r="B53" s="10" t="s">
        <v>47</v>
      </c>
      <c r="C53" s="6" cm="1">
        <f t="array" aca="1" ref="C53" ca="1">SUM(LARGE(D53:M53,ROW(INDIRECT("1:7"))))</f>
        <v>354.48717948717945</v>
      </c>
      <c r="D53" s="7">
        <f>IFERROR(100*_xlfn.IFNA(VLOOKUP($B53,[1]KviZDarije1!$A$1:$K$1000, 8, 0), 0)/'[1]TOP SCORES'!B$7,0)</f>
        <v>0</v>
      </c>
      <c r="E53" s="7">
        <f>IFERROR(100*_xlfn.IFNA(VLOOKUP($B53,[1]KviZDarije2!$A$1:$K$1000, 8, 0), 0)/'[1]TOP SCORES'!C$7,0)</f>
        <v>50</v>
      </c>
      <c r="F53" s="7">
        <f>IFERROR(100*_xlfn.IFNA(VLOOKUP($B53,[1]KviZDarije3!$A$1:$K$1000, 8, 0), 0)/'[1]TOP SCORES'!D$7,0)</f>
        <v>76.92307692307692</v>
      </c>
      <c r="G53" s="7">
        <f>IFERROR(100*_xlfn.IFNA(VLOOKUP($B53,[1]KviZDarije4!$A$1:$K$1000, 8, 0), 0)/'[1]TOP SCORES'!E$7,0)</f>
        <v>46.153846153846153</v>
      </c>
      <c r="H53" s="7">
        <f>IFERROR(100*_xlfn.IFNA(VLOOKUP($B53,[1]KviZDarije5!$A$1:$K$1000, 8, 0), 0)/'[1]TOP SCORES'!F$7,0)</f>
        <v>46.153846153846153</v>
      </c>
      <c r="I53" s="7">
        <f>IFERROR(100*_xlfn.IFNA(VLOOKUP($B53,[1]KviZDarije6!$A$1:$K$1000, 8, 0), 0)/'[1]TOP SCORES'!G$7,0)</f>
        <v>53.846153846153847</v>
      </c>
      <c r="J53" s="7">
        <f>IFERROR(100*_xlfn.IFNA(VLOOKUP($B53,[1]KviZDarije7!$A$1:$K$1000, 8, 0), 0)/'[1]TOP SCORES'!H$7,0)</f>
        <v>58.333333333333336</v>
      </c>
      <c r="K53" s="7">
        <f>IFERROR(100*_xlfn.IFNA(VLOOKUP($B53,[1]KviZDarije8!$A$1:$K$1000, 8, 0), 0)/'[1]TOP SCORES'!I$7,0)</f>
        <v>23.076923076923077</v>
      </c>
    </row>
    <row r="54" spans="1:11" ht="15.75" x14ac:dyDescent="0.25">
      <c r="A54" s="1">
        <f ca="1">RANK(C54,C$2:C$998)</f>
        <v>53</v>
      </c>
      <c r="B54" s="10" t="s">
        <v>58</v>
      </c>
      <c r="C54" s="6" cm="1">
        <f t="array" aca="1" ref="C54" ca="1">SUM(LARGE(D54:M54,ROW(INDIRECT("1:7"))))</f>
        <v>351.64835164835165</v>
      </c>
      <c r="D54" s="7">
        <f>IFERROR(100*_xlfn.IFNA(VLOOKUP($B54,[1]KviZDarije1!$A$1:$K$1000, 8, 0), 0)/'[1]TOP SCORES'!B$7,0)</f>
        <v>64.285714285714292</v>
      </c>
      <c r="E54" s="7">
        <f>IFERROR(100*_xlfn.IFNA(VLOOKUP($B54,[1]KviZDarije2!$A$1:$K$1000, 8, 0), 0)/'[1]TOP SCORES'!C$7,0)</f>
        <v>64.285714285714292</v>
      </c>
      <c r="F54" s="7">
        <f>IFERROR(100*_xlfn.IFNA(VLOOKUP($B54,[1]KviZDarije3!$A$1:$K$1000, 8, 0), 0)/'[1]TOP SCORES'!D$7,0)</f>
        <v>0</v>
      </c>
      <c r="G54" s="7">
        <f>IFERROR(100*_xlfn.IFNA(VLOOKUP($B54,[1]KviZDarije4!$A$1:$K$1000, 8, 0), 0)/'[1]TOP SCORES'!E$7,0)</f>
        <v>61.53846153846154</v>
      </c>
      <c r="H54" s="7">
        <f>IFERROR(100*_xlfn.IFNA(VLOOKUP($B54,[1]KviZDarije5!$A$1:$K$1000, 8, 0), 0)/'[1]TOP SCORES'!F$7,0)</f>
        <v>61.53846153846154</v>
      </c>
      <c r="I54" s="7">
        <f>IFERROR(100*_xlfn.IFNA(VLOOKUP($B54,[1]KviZDarije6!$A$1:$K$1000, 8, 0), 0)/'[1]TOP SCORES'!G$7,0)</f>
        <v>53.846153846153847</v>
      </c>
      <c r="J54" s="7">
        <f>IFERROR(100*_xlfn.IFNA(VLOOKUP($B54,[1]KviZDarije7!$A$1:$K$1000, 8, 0), 0)/'[1]TOP SCORES'!H$7,0)</f>
        <v>0</v>
      </c>
      <c r="K54" s="7">
        <f>IFERROR(100*_xlfn.IFNA(VLOOKUP($B54,[1]KviZDarije8!$A$1:$K$1000, 8, 0), 0)/'[1]TOP SCORES'!I$7,0)</f>
        <v>46.153846153846153</v>
      </c>
    </row>
    <row r="55" spans="1:11" ht="15.75" x14ac:dyDescent="0.25">
      <c r="A55" s="1">
        <f ca="1">RANK(C55,C$2:C$998)</f>
        <v>54</v>
      </c>
      <c r="B55" s="10" t="s">
        <v>61</v>
      </c>
      <c r="C55" s="6" cm="1">
        <f t="array" aca="1" ref="C55" ca="1">SUM(LARGE(D55:M55,ROW(INDIRECT("1:7"))))</f>
        <v>344.68864468864467</v>
      </c>
      <c r="D55" s="7">
        <f>IFERROR(100*_xlfn.IFNA(VLOOKUP($B55,[1]KviZDarije1!$A$1:$K$1000, 8, 0), 0)/'[1]TOP SCORES'!B$7,0)</f>
        <v>42.857142857142854</v>
      </c>
      <c r="E55" s="7">
        <f>IFERROR(100*_xlfn.IFNA(VLOOKUP($B55,[1]KviZDarije2!$A$1:$K$1000, 8, 0), 0)/'[1]TOP SCORES'!C$7,0)</f>
        <v>42.857142857142854</v>
      </c>
      <c r="F55" s="7">
        <f>IFERROR(100*_xlfn.IFNA(VLOOKUP($B55,[1]KviZDarije3!$A$1:$K$1000, 8, 0), 0)/'[1]TOP SCORES'!D$7,0)</f>
        <v>53.846153846153847</v>
      </c>
      <c r="G55" s="7">
        <f>IFERROR(100*_xlfn.IFNA(VLOOKUP($B55,[1]KviZDarije4!$A$1:$K$1000, 8, 0), 0)/'[1]TOP SCORES'!E$7,0)</f>
        <v>46.153846153846153</v>
      </c>
      <c r="H55" s="7">
        <f>IFERROR(100*_xlfn.IFNA(VLOOKUP($B55,[1]KviZDarije5!$A$1:$K$1000, 8, 0), 0)/'[1]TOP SCORES'!F$7,0)</f>
        <v>38.46153846153846</v>
      </c>
      <c r="I55" s="7">
        <f>IFERROR(100*_xlfn.IFNA(VLOOKUP($B55,[1]KviZDarije6!$A$1:$K$1000, 8, 0), 0)/'[1]TOP SCORES'!G$7,0)</f>
        <v>53.846153846153847</v>
      </c>
      <c r="J55" s="7">
        <f>IFERROR(100*_xlfn.IFNA(VLOOKUP($B55,[1]KviZDarije7!$A$1:$K$1000, 8, 0), 0)/'[1]TOP SCORES'!H$7,0)</f>
        <v>66.666666666666671</v>
      </c>
      <c r="K55" s="7">
        <f>IFERROR(100*_xlfn.IFNA(VLOOKUP($B55,[1]KviZDarije8!$A$1:$K$1000, 8, 0), 0)/'[1]TOP SCORES'!I$7,0)</f>
        <v>38.46153846153846</v>
      </c>
    </row>
    <row r="56" spans="1:11" ht="15.75" x14ac:dyDescent="0.25">
      <c r="A56" s="1">
        <f ca="1">RANK(C56,C$2:C$998)</f>
        <v>55</v>
      </c>
      <c r="B56" s="10" t="s">
        <v>62</v>
      </c>
      <c r="C56" s="6" cm="1">
        <f t="array" aca="1" ref="C56" ca="1">SUM(LARGE(D56:M56,ROW(INDIRECT("1:7"))))</f>
        <v>340.65934065934067</v>
      </c>
      <c r="D56" s="7">
        <f>IFERROR(100*_xlfn.IFNA(VLOOKUP($B56,[1]KviZDarije1!$A$1:$K$1000, 8, 0), 0)/'[1]TOP SCORES'!B$7,0)</f>
        <v>57.142857142857146</v>
      </c>
      <c r="E56" s="7">
        <f>IFERROR(100*_xlfn.IFNA(VLOOKUP($B56,[1]KviZDarije2!$A$1:$K$1000, 8, 0), 0)/'[1]TOP SCORES'!C$7,0)</f>
        <v>64.285714285714292</v>
      </c>
      <c r="F56" s="7">
        <f>IFERROR(100*_xlfn.IFNA(VLOOKUP($B56,[1]KviZDarije3!$A$1:$K$1000, 8, 0), 0)/'[1]TOP SCORES'!D$7,0)</f>
        <v>61.53846153846154</v>
      </c>
      <c r="G56" s="7">
        <f>IFERROR(100*_xlfn.IFNA(VLOOKUP($B56,[1]KviZDarije4!$A$1:$K$1000, 8, 0), 0)/'[1]TOP SCORES'!E$7,0)</f>
        <v>53.846153846153847</v>
      </c>
      <c r="H56" s="7">
        <f>IFERROR(100*_xlfn.IFNA(VLOOKUP($B56,[1]KviZDarije5!$A$1:$K$1000, 8, 0), 0)/'[1]TOP SCORES'!F$7,0)</f>
        <v>53.846153846153847</v>
      </c>
      <c r="I56" s="7">
        <f>IFERROR(100*_xlfn.IFNA(VLOOKUP($B56,[1]KviZDarije6!$A$1:$K$1000, 8, 0), 0)/'[1]TOP SCORES'!G$7,0)</f>
        <v>0</v>
      </c>
      <c r="J56" s="7">
        <f>IFERROR(100*_xlfn.IFNA(VLOOKUP($B56,[1]KviZDarije7!$A$1:$K$1000, 8, 0), 0)/'[1]TOP SCORES'!H$7,0)</f>
        <v>50</v>
      </c>
      <c r="K56" s="7">
        <f>IFERROR(100*_xlfn.IFNA(VLOOKUP($B56,[1]KviZDarije8!$A$1:$K$1000, 8, 0), 0)/'[1]TOP SCORES'!I$7,0)</f>
        <v>0</v>
      </c>
    </row>
    <row r="57" spans="1:11" ht="15.75" x14ac:dyDescent="0.25">
      <c r="A57" s="1">
        <f ca="1">RANK(C57,C$2:C$998)</f>
        <v>56</v>
      </c>
      <c r="B57" s="10" t="s">
        <v>51</v>
      </c>
      <c r="C57" s="6" cm="1">
        <f t="array" aca="1" ref="C57" ca="1">SUM(LARGE(D57:M57,ROW(INDIRECT("1:7"))))</f>
        <v>339.01098901098896</v>
      </c>
      <c r="D57" s="7">
        <f>IFERROR(100*_xlfn.IFNA(VLOOKUP($B57,[1]KviZDarije1!$A$1:$K$1000, 8, 0), 0)/'[1]TOP SCORES'!B$7,0)</f>
        <v>42.857142857142854</v>
      </c>
      <c r="E57" s="7">
        <f>IFERROR(100*_xlfn.IFNA(VLOOKUP($B57,[1]KviZDarije2!$A$1:$K$1000, 8, 0), 0)/'[1]TOP SCORES'!C$7,0)</f>
        <v>50</v>
      </c>
      <c r="F57" s="7">
        <f>IFERROR(100*_xlfn.IFNA(VLOOKUP($B57,[1]KviZDarije3!$A$1:$K$1000, 8, 0), 0)/'[1]TOP SCORES'!D$7,0)</f>
        <v>61.53846153846154</v>
      </c>
      <c r="G57" s="7">
        <f>IFERROR(100*_xlfn.IFNA(VLOOKUP($B57,[1]KviZDarije4!$A$1:$K$1000, 8, 0), 0)/'[1]TOP SCORES'!E$7,0)</f>
        <v>53.846153846153847</v>
      </c>
      <c r="H57" s="7">
        <f>IFERROR(100*_xlfn.IFNA(VLOOKUP($B57,[1]KviZDarije5!$A$1:$K$1000, 8, 0), 0)/'[1]TOP SCORES'!F$7,0)</f>
        <v>38.46153846153846</v>
      </c>
      <c r="I57" s="7">
        <f>IFERROR(100*_xlfn.IFNA(VLOOKUP($B57,[1]KviZDarije6!$A$1:$K$1000, 8, 0), 0)/'[1]TOP SCORES'!G$7,0)</f>
        <v>46.153846153846153</v>
      </c>
      <c r="J57" s="7">
        <f>IFERROR(100*_xlfn.IFNA(VLOOKUP($B57,[1]KviZDarije7!$A$1:$K$1000, 8, 0), 0)/'[1]TOP SCORES'!H$7,0)</f>
        <v>33.333333333333336</v>
      </c>
      <c r="K57" s="7">
        <f>IFERROR(100*_xlfn.IFNA(VLOOKUP($B57,[1]KviZDarije8!$A$1:$K$1000, 8, 0), 0)/'[1]TOP SCORES'!I$7,0)</f>
        <v>46.153846153846153</v>
      </c>
    </row>
    <row r="58" spans="1:11" ht="15.75" x14ac:dyDescent="0.25">
      <c r="A58" s="1">
        <f ca="1">RANK(C58,C$2:C$998)</f>
        <v>57</v>
      </c>
      <c r="B58" s="10" t="s">
        <v>68</v>
      </c>
      <c r="C58" s="6" cm="1">
        <f t="array" aca="1" ref="C58" ca="1">SUM(LARGE(D58:M58,ROW(INDIRECT("1:7"))))</f>
        <v>337.91208791208788</v>
      </c>
      <c r="D58" s="7">
        <f>IFERROR(100*_xlfn.IFNA(VLOOKUP($B58,[1]KviZDarije1!$A$1:$K$1000, 8, 0), 0)/'[1]TOP SCORES'!B$7,0)</f>
        <v>0</v>
      </c>
      <c r="E58" s="7">
        <f>IFERROR(100*_xlfn.IFNA(VLOOKUP($B58,[1]KviZDarije2!$A$1:$K$1000, 8, 0), 0)/'[1]TOP SCORES'!C$7,0)</f>
        <v>57.142857142857146</v>
      </c>
      <c r="F58" s="7">
        <f>IFERROR(100*_xlfn.IFNA(VLOOKUP($B58,[1]KviZDarije3!$A$1:$K$1000, 8, 0), 0)/'[1]TOP SCORES'!D$7,0)</f>
        <v>76.92307692307692</v>
      </c>
      <c r="G58" s="7">
        <f>IFERROR(100*_xlfn.IFNA(VLOOKUP($B58,[1]KviZDarije4!$A$1:$K$1000, 8, 0), 0)/'[1]TOP SCORES'!E$7,0)</f>
        <v>69.230769230769226</v>
      </c>
      <c r="H58" s="7">
        <f>IFERROR(100*_xlfn.IFNA(VLOOKUP($B58,[1]KviZDarije5!$A$1:$K$1000, 8, 0), 0)/'[1]TOP SCORES'!F$7,0)</f>
        <v>46.153846153846153</v>
      </c>
      <c r="I58" s="7">
        <f>IFERROR(100*_xlfn.IFNA(VLOOKUP($B58,[1]KviZDarije6!$A$1:$K$1000, 8, 0), 0)/'[1]TOP SCORES'!G$7,0)</f>
        <v>38.46153846153846</v>
      </c>
      <c r="J58" s="7">
        <f>IFERROR(100*_xlfn.IFNA(VLOOKUP($B58,[1]KviZDarije7!$A$1:$K$1000, 8, 0), 0)/'[1]TOP SCORES'!H$7,0)</f>
        <v>50</v>
      </c>
      <c r="K58" s="7">
        <f>IFERROR(100*_xlfn.IFNA(VLOOKUP($B58,[1]KviZDarije8!$A$1:$K$1000, 8, 0), 0)/'[1]TOP SCORES'!I$7,0)</f>
        <v>0</v>
      </c>
    </row>
    <row r="59" spans="1:11" ht="15.75" x14ac:dyDescent="0.25">
      <c r="A59" s="1">
        <f ca="1">RANK(C59,C$2:C$998)</f>
        <v>58</v>
      </c>
      <c r="B59" s="11" t="s">
        <v>38</v>
      </c>
      <c r="C59" s="6" cm="1">
        <f t="array" aca="1" ref="C59" ca="1">SUM(LARGE(D59:M59,ROW(INDIRECT("1:7"))))</f>
        <v>333.5164835164835</v>
      </c>
      <c r="D59" s="7">
        <f>IFERROR(100*_xlfn.IFNA(VLOOKUP($B59,[1]KviZDarije1!$A$1:$K$1000, 8, 0), 0)/'[1]TOP SCORES'!B$7,0)</f>
        <v>50</v>
      </c>
      <c r="E59" s="7">
        <f>IFERROR(100*_xlfn.IFNA(VLOOKUP($B59,[1]KviZDarije2!$A$1:$K$1000, 8, 0), 0)/'[1]TOP SCORES'!C$7,0)</f>
        <v>64.285714285714292</v>
      </c>
      <c r="F59" s="7">
        <f>IFERROR(100*_xlfn.IFNA(VLOOKUP($B59,[1]KviZDarije3!$A$1:$K$1000, 8, 0), 0)/'[1]TOP SCORES'!D$7,0)</f>
        <v>30.76923076923077</v>
      </c>
      <c r="G59" s="7">
        <f>IFERROR(100*_xlfn.IFNA(VLOOKUP($B59,[1]KviZDarije4!$A$1:$K$1000, 8, 0), 0)/'[1]TOP SCORES'!E$7,0)</f>
        <v>61.53846153846154</v>
      </c>
      <c r="H59" s="7">
        <f>IFERROR(100*_xlfn.IFNA(VLOOKUP($B59,[1]KviZDarije5!$A$1:$K$1000, 8, 0), 0)/'[1]TOP SCORES'!F$7,0)</f>
        <v>38.46153846153846</v>
      </c>
      <c r="I59" s="7">
        <f>IFERROR(100*_xlfn.IFNA(VLOOKUP($B59,[1]KviZDarije6!$A$1:$K$1000, 8, 0), 0)/'[1]TOP SCORES'!G$7,0)</f>
        <v>38.46153846153846</v>
      </c>
      <c r="J59" s="7">
        <f>IFERROR(100*_xlfn.IFNA(VLOOKUP($B59,[1]KviZDarije7!$A$1:$K$1000, 8, 0), 0)/'[1]TOP SCORES'!H$7,0)</f>
        <v>50</v>
      </c>
      <c r="K59" s="7">
        <f>IFERROR(100*_xlfn.IFNA(VLOOKUP($B59,[1]KviZDarije8!$A$1:$K$1000, 8, 0), 0)/'[1]TOP SCORES'!I$7,0)</f>
        <v>15.384615384615385</v>
      </c>
    </row>
    <row r="60" spans="1:11" ht="15.75" x14ac:dyDescent="0.25">
      <c r="A60" s="1">
        <f ca="1">RANK(C60,C$2:C$998)</f>
        <v>59</v>
      </c>
      <c r="B60" s="10" t="s">
        <v>50</v>
      </c>
      <c r="C60" s="6" cm="1">
        <f t="array" aca="1" ref="C60" ca="1">SUM(LARGE(D60:M60,ROW(INDIRECT("1:7"))))</f>
        <v>332.96703296703299</v>
      </c>
      <c r="D60" s="7">
        <f>IFERROR(100*_xlfn.IFNA(VLOOKUP($B60,[1]KviZDarije1!$A$1:$K$1000, 8, 0), 0)/'[1]TOP SCORES'!B$7,0)</f>
        <v>57.142857142857146</v>
      </c>
      <c r="E60" s="7">
        <f>IFERROR(100*_xlfn.IFNA(VLOOKUP($B60,[1]KviZDarije2!$A$1:$K$1000, 8, 0), 0)/'[1]TOP SCORES'!C$7,0)</f>
        <v>64.285714285714292</v>
      </c>
      <c r="F60" s="7">
        <f>IFERROR(100*_xlfn.IFNA(VLOOKUP($B60,[1]KviZDarije3!$A$1:$K$1000, 8, 0), 0)/'[1]TOP SCORES'!D$7,0)</f>
        <v>38.46153846153846</v>
      </c>
      <c r="G60" s="7">
        <f>IFERROR(100*_xlfn.IFNA(VLOOKUP($B60,[1]KviZDarije4!$A$1:$K$1000, 8, 0), 0)/'[1]TOP SCORES'!E$7,0)</f>
        <v>38.46153846153846</v>
      </c>
      <c r="H60" s="7">
        <f>IFERROR(100*_xlfn.IFNA(VLOOKUP($B60,[1]KviZDarije5!$A$1:$K$1000, 8, 0), 0)/'[1]TOP SCORES'!F$7,0)</f>
        <v>46.153846153846153</v>
      </c>
      <c r="I60" s="7">
        <f>IFERROR(100*_xlfn.IFNA(VLOOKUP($B60,[1]KviZDarije6!$A$1:$K$1000, 8, 0), 0)/'[1]TOP SCORES'!G$7,0)</f>
        <v>30.76923076923077</v>
      </c>
      <c r="J60" s="7">
        <f>IFERROR(100*_xlfn.IFNA(VLOOKUP($B60,[1]KviZDarije7!$A$1:$K$1000, 8, 0), 0)/'[1]TOP SCORES'!H$7,0)</f>
        <v>50</v>
      </c>
      <c r="K60" s="7">
        <f>IFERROR(100*_xlfn.IFNA(VLOOKUP($B60,[1]KviZDarije8!$A$1:$K$1000, 8, 0), 0)/'[1]TOP SCORES'!I$7,0)</f>
        <v>38.46153846153846</v>
      </c>
    </row>
    <row r="61" spans="1:11" ht="15.75" x14ac:dyDescent="0.25">
      <c r="A61" s="1">
        <f ca="1">RANK(C61,C$2:C$998)</f>
        <v>60</v>
      </c>
      <c r="B61" s="11" t="s">
        <v>53</v>
      </c>
      <c r="C61" s="6" cm="1">
        <f t="array" aca="1" ref="C61" ca="1">SUM(LARGE(D61:M61,ROW(INDIRECT("1:7"))))</f>
        <v>332.87545787545787</v>
      </c>
      <c r="D61" s="7">
        <f>IFERROR(100*_xlfn.IFNA(VLOOKUP($B61,[1]KviZDarije1!$A$1:$K$1000, 8, 0), 0)/'[1]TOP SCORES'!B$7,0)</f>
        <v>50</v>
      </c>
      <c r="E61" s="7">
        <f>IFERROR(100*_xlfn.IFNA(VLOOKUP($B61,[1]KviZDarije2!$A$1:$K$1000, 8, 0), 0)/'[1]TOP SCORES'!C$7,0)</f>
        <v>64.285714285714292</v>
      </c>
      <c r="F61" s="7">
        <f>IFERROR(100*_xlfn.IFNA(VLOOKUP($B61,[1]KviZDarije3!$A$1:$K$1000, 8, 0), 0)/'[1]TOP SCORES'!D$7,0)</f>
        <v>76.92307692307692</v>
      </c>
      <c r="G61" s="7">
        <f>IFERROR(100*_xlfn.IFNA(VLOOKUP($B61,[1]KviZDarije4!$A$1:$K$1000, 8, 0), 0)/'[1]TOP SCORES'!E$7,0)</f>
        <v>38.46153846153846</v>
      </c>
      <c r="H61" s="7">
        <f>IFERROR(100*_xlfn.IFNA(VLOOKUP($B61,[1]KviZDarije5!$A$1:$K$1000, 8, 0), 0)/'[1]TOP SCORES'!F$7,0)</f>
        <v>61.53846153846154</v>
      </c>
      <c r="I61" s="7">
        <f>IFERROR(100*_xlfn.IFNA(VLOOKUP($B61,[1]KviZDarije6!$A$1:$K$1000, 8, 0), 0)/'[1]TOP SCORES'!G$7,0)</f>
        <v>0</v>
      </c>
      <c r="J61" s="7">
        <f>IFERROR(100*_xlfn.IFNA(VLOOKUP($B61,[1]KviZDarije7!$A$1:$K$1000, 8, 0), 0)/'[1]TOP SCORES'!H$7,0)</f>
        <v>41.666666666666664</v>
      </c>
      <c r="K61" s="7">
        <f>IFERROR(100*_xlfn.IFNA(VLOOKUP($B61,[1]KviZDarije8!$A$1:$K$1000, 8, 0), 0)/'[1]TOP SCORES'!I$7,0)</f>
        <v>0</v>
      </c>
    </row>
    <row r="62" spans="1:11" ht="15.75" x14ac:dyDescent="0.25">
      <c r="A62" s="1">
        <f ca="1">RANK(C62,C$2:C$998)</f>
        <v>61</v>
      </c>
      <c r="B62" s="10" t="s">
        <v>70</v>
      </c>
      <c r="C62" s="6" cm="1">
        <f t="array" aca="1" ref="C62" ca="1">SUM(LARGE(D62:M62,ROW(INDIRECT("1:7"))))</f>
        <v>332.05128205128204</v>
      </c>
      <c r="D62" s="7">
        <f>IFERROR(100*_xlfn.IFNA(VLOOKUP($B62,[1]KviZDarije1!$A$1:$K$1000, 8, 0), 0)/'[1]TOP SCORES'!B$7,0)</f>
        <v>50</v>
      </c>
      <c r="E62" s="7">
        <f>IFERROR(100*_xlfn.IFNA(VLOOKUP($B62,[1]KviZDarije2!$A$1:$K$1000, 8, 0), 0)/'[1]TOP SCORES'!C$7,0)</f>
        <v>0</v>
      </c>
      <c r="F62" s="7">
        <f>IFERROR(100*_xlfn.IFNA(VLOOKUP($B62,[1]KviZDarije3!$A$1:$K$1000, 8, 0), 0)/'[1]TOP SCORES'!D$7,0)</f>
        <v>61.53846153846154</v>
      </c>
      <c r="G62" s="7">
        <f>IFERROR(100*_xlfn.IFNA(VLOOKUP($B62,[1]KviZDarije4!$A$1:$K$1000, 8, 0), 0)/'[1]TOP SCORES'!E$7,0)</f>
        <v>53.846153846153847</v>
      </c>
      <c r="H62" s="7">
        <f>IFERROR(100*_xlfn.IFNA(VLOOKUP($B62,[1]KviZDarije5!$A$1:$K$1000, 8, 0), 0)/'[1]TOP SCORES'!F$7,0)</f>
        <v>46.153846153846153</v>
      </c>
      <c r="I62" s="7">
        <f>IFERROR(100*_xlfn.IFNA(VLOOKUP($B62,[1]KviZDarije6!$A$1:$K$1000, 8, 0), 0)/'[1]TOP SCORES'!G$7,0)</f>
        <v>53.846153846153847</v>
      </c>
      <c r="J62" s="7">
        <f>IFERROR(100*_xlfn.IFNA(VLOOKUP($B62,[1]KviZDarije7!$A$1:$K$1000, 8, 0), 0)/'[1]TOP SCORES'!H$7,0)</f>
        <v>66.666666666666671</v>
      </c>
      <c r="K62" s="7">
        <f>IFERROR(100*_xlfn.IFNA(VLOOKUP($B62,[1]KviZDarije8!$A$1:$K$1000, 8, 0), 0)/'[1]TOP SCORES'!I$7,0)</f>
        <v>0</v>
      </c>
    </row>
    <row r="63" spans="1:11" ht="15.75" x14ac:dyDescent="0.25">
      <c r="A63" s="1">
        <f ca="1">RANK(C63,C$2:C$998)</f>
        <v>62</v>
      </c>
      <c r="B63" s="10" t="s">
        <v>69</v>
      </c>
      <c r="C63" s="6" cm="1">
        <f t="array" aca="1" ref="C63" ca="1">SUM(LARGE(D63:M63,ROW(INDIRECT("1:7"))))</f>
        <v>321.15384615384613</v>
      </c>
      <c r="D63" s="7">
        <f>IFERROR(100*_xlfn.IFNA(VLOOKUP($B63,[1]KviZDarije1!$A$1:$K$1000, 8, 0), 0)/'[1]TOP SCORES'!B$7,0)</f>
        <v>50</v>
      </c>
      <c r="E63" s="7">
        <f>IFERROR(100*_xlfn.IFNA(VLOOKUP($B63,[1]KviZDarije2!$A$1:$K$1000, 8, 0), 0)/'[1]TOP SCORES'!C$7,0)</f>
        <v>50</v>
      </c>
      <c r="F63" s="7">
        <f>IFERROR(100*_xlfn.IFNA(VLOOKUP($B63,[1]KviZDarije3!$A$1:$K$1000, 8, 0), 0)/'[1]TOP SCORES'!D$7,0)</f>
        <v>0</v>
      </c>
      <c r="G63" s="7">
        <f>IFERROR(100*_xlfn.IFNA(VLOOKUP($B63,[1]KviZDarije4!$A$1:$K$1000, 8, 0), 0)/'[1]TOP SCORES'!E$7,0)</f>
        <v>38.46153846153846</v>
      </c>
      <c r="H63" s="7">
        <f>IFERROR(100*_xlfn.IFNA(VLOOKUP($B63,[1]KviZDarije5!$A$1:$K$1000, 8, 0), 0)/'[1]TOP SCORES'!F$7,0)</f>
        <v>0</v>
      </c>
      <c r="I63" s="7">
        <f>IFERROR(100*_xlfn.IFNA(VLOOKUP($B63,[1]KviZDarije6!$A$1:$K$1000, 8, 0), 0)/'[1]TOP SCORES'!G$7,0)</f>
        <v>53.846153846153847</v>
      </c>
      <c r="J63" s="7">
        <f>IFERROR(100*_xlfn.IFNA(VLOOKUP($B63,[1]KviZDarije7!$A$1:$K$1000, 8, 0), 0)/'[1]TOP SCORES'!H$7,0)</f>
        <v>75</v>
      </c>
      <c r="K63" s="7">
        <f>IFERROR(100*_xlfn.IFNA(VLOOKUP($B63,[1]KviZDarije8!$A$1:$K$1000, 8, 0), 0)/'[1]TOP SCORES'!I$7,0)</f>
        <v>53.846153846153847</v>
      </c>
    </row>
    <row r="64" spans="1:11" ht="15.75" x14ac:dyDescent="0.25">
      <c r="A64" s="1">
        <f ca="1">RANK(C64,C$2:C$998)</f>
        <v>63</v>
      </c>
      <c r="B64" s="11" t="s">
        <v>86</v>
      </c>
      <c r="C64" s="6" cm="1">
        <f t="array" aca="1" ref="C64" ca="1">SUM(LARGE(D64:M64,ROW(INDIRECT("1:7"))))</f>
        <v>319.87179487179492</v>
      </c>
      <c r="D64" s="7">
        <f>IFERROR(100*_xlfn.IFNA(VLOOKUP($B64,[1]KviZDarije1!$A$1:$K$1000, 8, 0), 0)/'[1]TOP SCORES'!B$7,0)</f>
        <v>50</v>
      </c>
      <c r="E64" s="7">
        <f>IFERROR(100*_xlfn.IFNA(VLOOKUP($B64,[1]KviZDarije2!$A$1:$K$1000, 8, 0), 0)/'[1]TOP SCORES'!C$7,0)</f>
        <v>50</v>
      </c>
      <c r="F64" s="7">
        <f>IFERROR(100*_xlfn.IFNA(VLOOKUP($B64,[1]KviZDarije3!$A$1:$K$1000, 8, 0), 0)/'[1]TOP SCORES'!D$7,0)</f>
        <v>46.153846153846153</v>
      </c>
      <c r="G64" s="7">
        <f>IFERROR(100*_xlfn.IFNA(VLOOKUP($B64,[1]KviZDarije4!$A$1:$K$1000, 8, 0), 0)/'[1]TOP SCORES'!E$7,0)</f>
        <v>30.76923076923077</v>
      </c>
      <c r="H64" s="7">
        <f>IFERROR(100*_xlfn.IFNA(VLOOKUP($B64,[1]KviZDarije5!$A$1:$K$1000, 8, 0), 0)/'[1]TOP SCORES'!F$7,0)</f>
        <v>38.46153846153846</v>
      </c>
      <c r="I64" s="7">
        <f>IFERROR(100*_xlfn.IFNA(VLOOKUP($B64,[1]KviZDarije6!$A$1:$K$1000, 8, 0), 0)/'[1]TOP SCORES'!G$7,0)</f>
        <v>30.76923076923077</v>
      </c>
      <c r="J64" s="7">
        <f>IFERROR(100*_xlfn.IFNA(VLOOKUP($B64,[1]KviZDarije7!$A$1:$K$1000, 8, 0), 0)/'[1]TOP SCORES'!H$7,0)</f>
        <v>58.333333333333336</v>
      </c>
      <c r="K64" s="7">
        <f>IFERROR(100*_xlfn.IFNA(VLOOKUP($B64,[1]KviZDarije8!$A$1:$K$1000, 8, 0), 0)/'[1]TOP SCORES'!I$7,0)</f>
        <v>46.153846153846153</v>
      </c>
    </row>
    <row r="65" spans="1:11" ht="15.75" x14ac:dyDescent="0.25">
      <c r="A65" s="1">
        <f ca="1">RANK(C65,C$2:C$998)</f>
        <v>64</v>
      </c>
      <c r="B65" s="10" t="s">
        <v>85</v>
      </c>
      <c r="C65" s="6" cm="1">
        <f t="array" aca="1" ref="C65" ca="1">SUM(LARGE(D65:M65,ROW(INDIRECT("1:7"))))</f>
        <v>314.28571428571428</v>
      </c>
      <c r="D65" s="7">
        <f>IFERROR(100*_xlfn.IFNA(VLOOKUP($B65,[1]KviZDarije1!$A$1:$K$1000, 8, 0), 0)/'[1]TOP SCORES'!B$7,0)</f>
        <v>0</v>
      </c>
      <c r="E65" s="7">
        <f>IFERROR(100*_xlfn.IFNA(VLOOKUP($B65,[1]KviZDarije2!$A$1:$K$1000, 8, 0), 0)/'[1]TOP SCORES'!C$7,0)</f>
        <v>64.285714285714292</v>
      </c>
      <c r="F65" s="7">
        <f>IFERROR(100*_xlfn.IFNA(VLOOKUP($B65,[1]KviZDarije3!$A$1:$K$1000, 8, 0), 0)/'[1]TOP SCORES'!D$7,0)</f>
        <v>38.46153846153846</v>
      </c>
      <c r="G65" s="7">
        <f>IFERROR(100*_xlfn.IFNA(VLOOKUP($B65,[1]KviZDarije4!$A$1:$K$1000, 8, 0), 0)/'[1]TOP SCORES'!E$7,0)</f>
        <v>46.153846153846153</v>
      </c>
      <c r="H65" s="7">
        <f>IFERROR(100*_xlfn.IFNA(VLOOKUP($B65,[1]KviZDarije5!$A$1:$K$1000, 8, 0), 0)/'[1]TOP SCORES'!F$7,0)</f>
        <v>46.153846153846153</v>
      </c>
      <c r="I65" s="7">
        <f>IFERROR(100*_xlfn.IFNA(VLOOKUP($B65,[1]KviZDarije6!$A$1:$K$1000, 8, 0), 0)/'[1]TOP SCORES'!G$7,0)</f>
        <v>30.76923076923077</v>
      </c>
      <c r="J65" s="7">
        <f>IFERROR(100*_xlfn.IFNA(VLOOKUP($B65,[1]KviZDarije7!$A$1:$K$1000, 8, 0), 0)/'[1]TOP SCORES'!H$7,0)</f>
        <v>50</v>
      </c>
      <c r="K65" s="7">
        <f>IFERROR(100*_xlfn.IFNA(VLOOKUP($B65,[1]KviZDarije8!$A$1:$K$1000, 8, 0), 0)/'[1]TOP SCORES'!I$7,0)</f>
        <v>38.46153846153846</v>
      </c>
    </row>
    <row r="66" spans="1:11" ht="15.75" x14ac:dyDescent="0.25">
      <c r="A66" s="1">
        <f ca="1">RANK(C66,C$2:C$998)</f>
        <v>65</v>
      </c>
      <c r="B66" s="10" t="s">
        <v>35</v>
      </c>
      <c r="C66" s="6" cm="1">
        <f t="array" aca="1" ref="C66" ca="1">SUM(LARGE(D66:M66,ROW(INDIRECT("1:7"))))</f>
        <v>305.86080586080584</v>
      </c>
      <c r="D66" s="7">
        <f>IFERROR(100*_xlfn.IFNA(VLOOKUP($B66,[1]KviZDarije1!$A$1:$K$1000, 8, 0), 0)/'[1]TOP SCORES'!B$7,0)</f>
        <v>0</v>
      </c>
      <c r="E66" s="7">
        <f>IFERROR(100*_xlfn.IFNA(VLOOKUP($B66,[1]KviZDarije2!$A$1:$K$1000, 8, 0), 0)/'[1]TOP SCORES'!C$7,0)</f>
        <v>57.142857142857146</v>
      </c>
      <c r="F66" s="7">
        <f>IFERROR(100*_xlfn.IFNA(VLOOKUP($B66,[1]KviZDarije3!$A$1:$K$1000, 8, 0), 0)/'[1]TOP SCORES'!D$7,0)</f>
        <v>46.153846153846153</v>
      </c>
      <c r="G66" s="7">
        <f>IFERROR(100*_xlfn.IFNA(VLOOKUP($B66,[1]KviZDarije4!$A$1:$K$1000, 8, 0), 0)/'[1]TOP SCORES'!E$7,0)</f>
        <v>38.46153846153846</v>
      </c>
      <c r="H66" s="7">
        <f>IFERROR(100*_xlfn.IFNA(VLOOKUP($B66,[1]KviZDarije5!$A$1:$K$1000, 8, 0), 0)/'[1]TOP SCORES'!F$7,0)</f>
        <v>38.46153846153846</v>
      </c>
      <c r="I66" s="7">
        <f>IFERROR(100*_xlfn.IFNA(VLOOKUP($B66,[1]KviZDarije6!$A$1:$K$1000, 8, 0), 0)/'[1]TOP SCORES'!G$7,0)</f>
        <v>46.153846153846153</v>
      </c>
      <c r="J66" s="7">
        <f>IFERROR(100*_xlfn.IFNA(VLOOKUP($B66,[1]KviZDarije7!$A$1:$K$1000, 8, 0), 0)/'[1]TOP SCORES'!H$7,0)</f>
        <v>33.333333333333336</v>
      </c>
      <c r="K66" s="7">
        <f>IFERROR(100*_xlfn.IFNA(VLOOKUP($B66,[1]KviZDarije8!$A$1:$K$1000, 8, 0), 0)/'[1]TOP SCORES'!I$7,0)</f>
        <v>46.153846153846153</v>
      </c>
    </row>
    <row r="67" spans="1:11" ht="15.75" x14ac:dyDescent="0.25">
      <c r="A67" s="1">
        <f ca="1">RANK(C67,C$2:C$998)</f>
        <v>66</v>
      </c>
      <c r="B67" s="10" t="s">
        <v>63</v>
      </c>
      <c r="C67" s="6" cm="1">
        <f t="array" aca="1" ref="C67" ca="1">SUM(LARGE(D67:M67,ROW(INDIRECT("1:7"))))</f>
        <v>302.74725274725273</v>
      </c>
      <c r="D67" s="7">
        <f>IFERROR(100*_xlfn.IFNA(VLOOKUP($B67,[1]KviZDarije1!$A$1:$K$1000, 8, 0), 0)/'[1]TOP SCORES'!B$7,0)</f>
        <v>42.857142857142854</v>
      </c>
      <c r="E67" s="7">
        <f>IFERROR(100*_xlfn.IFNA(VLOOKUP($B67,[1]KviZDarije2!$A$1:$K$1000, 8, 0), 0)/'[1]TOP SCORES'!C$7,0)</f>
        <v>71.428571428571431</v>
      </c>
      <c r="F67" s="7">
        <f>IFERROR(100*_xlfn.IFNA(VLOOKUP($B67,[1]KviZDarije3!$A$1:$K$1000, 8, 0), 0)/'[1]TOP SCORES'!D$7,0)</f>
        <v>76.92307692307692</v>
      </c>
      <c r="G67" s="7">
        <f>IFERROR(100*_xlfn.IFNA(VLOOKUP($B67,[1]KviZDarije4!$A$1:$K$1000, 8, 0), 0)/'[1]TOP SCORES'!E$7,0)</f>
        <v>0</v>
      </c>
      <c r="H67" s="7">
        <f>IFERROR(100*_xlfn.IFNA(VLOOKUP($B67,[1]KviZDarije5!$A$1:$K$1000, 8, 0), 0)/'[1]TOP SCORES'!F$7,0)</f>
        <v>61.53846153846154</v>
      </c>
      <c r="I67" s="7">
        <f>IFERROR(100*_xlfn.IFNA(VLOOKUP($B67,[1]KviZDarije6!$A$1:$K$1000, 8, 0), 0)/'[1]TOP SCORES'!G$7,0)</f>
        <v>0</v>
      </c>
      <c r="J67" s="7">
        <f>IFERROR(100*_xlfn.IFNA(VLOOKUP($B67,[1]KviZDarije7!$A$1:$K$1000, 8, 0), 0)/'[1]TOP SCORES'!H$7,0)</f>
        <v>50</v>
      </c>
      <c r="K67" s="7">
        <f>IFERROR(100*_xlfn.IFNA(VLOOKUP($B67,[1]KviZDarije8!$A$1:$K$1000, 8, 0), 0)/'[1]TOP SCORES'!I$7,0)</f>
        <v>0</v>
      </c>
    </row>
    <row r="68" spans="1:11" ht="15.75" x14ac:dyDescent="0.25">
      <c r="A68" s="1">
        <f ca="1">RANK(C68,C$2:C$998)</f>
        <v>67</v>
      </c>
      <c r="B68" s="10" t="s">
        <v>78</v>
      </c>
      <c r="C68" s="6" cm="1">
        <f t="array" aca="1" ref="C68" ca="1">SUM(LARGE(D68:M68,ROW(INDIRECT("1:7"))))</f>
        <v>300</v>
      </c>
      <c r="D68" s="7">
        <f>IFERROR(100*_xlfn.IFNA(VLOOKUP($B68,[1]KviZDarije1!$A$1:$K$1000, 8, 0), 0)/'[1]TOP SCORES'!B$7,0)</f>
        <v>42.857142857142854</v>
      </c>
      <c r="E68" s="7">
        <f>IFERROR(100*_xlfn.IFNA(VLOOKUP($B68,[1]KviZDarije2!$A$1:$K$1000, 8, 0), 0)/'[1]TOP SCORES'!C$7,0)</f>
        <v>57.142857142857146</v>
      </c>
      <c r="F68" s="7">
        <f>IFERROR(100*_xlfn.IFNA(VLOOKUP($B68,[1]KviZDarije3!$A$1:$K$1000, 8, 0), 0)/'[1]TOP SCORES'!D$7,0)</f>
        <v>69.230769230769226</v>
      </c>
      <c r="G68" s="7">
        <f>IFERROR(100*_xlfn.IFNA(VLOOKUP($B68,[1]KviZDarije4!$A$1:$K$1000, 8, 0), 0)/'[1]TOP SCORES'!E$7,0)</f>
        <v>69.230769230769226</v>
      </c>
      <c r="H68" s="7">
        <f>IFERROR(100*_xlfn.IFNA(VLOOKUP($B68,[1]KviZDarije5!$A$1:$K$1000, 8, 0), 0)/'[1]TOP SCORES'!F$7,0)</f>
        <v>61.53846153846154</v>
      </c>
      <c r="I68" s="7">
        <f>IFERROR(100*_xlfn.IFNA(VLOOKUP($B68,[1]KviZDarije6!$A$1:$K$1000, 8, 0), 0)/'[1]TOP SCORES'!G$7,0)</f>
        <v>0</v>
      </c>
      <c r="J68" s="7">
        <f>IFERROR(100*_xlfn.IFNA(VLOOKUP($B68,[1]KviZDarije7!$A$1:$K$1000, 8, 0), 0)/'[1]TOP SCORES'!H$7,0)</f>
        <v>0</v>
      </c>
      <c r="K68" s="7">
        <f>IFERROR(100*_xlfn.IFNA(VLOOKUP($B68,[1]KviZDarije8!$A$1:$K$1000, 8, 0), 0)/'[1]TOP SCORES'!I$7,0)</f>
        <v>0</v>
      </c>
    </row>
    <row r="69" spans="1:11" ht="15.75" x14ac:dyDescent="0.25">
      <c r="A69" s="1">
        <f ca="1">RANK(C69,C$2:C$998)</f>
        <v>68</v>
      </c>
      <c r="B69" s="10" t="s">
        <v>72</v>
      </c>
      <c r="C69" s="6" cm="1">
        <f t="array" aca="1" ref="C69" ca="1">SUM(LARGE(D69:M69,ROW(INDIRECT("1:7"))))</f>
        <v>298.35164835164835</v>
      </c>
      <c r="D69" s="7">
        <f>IFERROR(100*_xlfn.IFNA(VLOOKUP($B69,[1]KviZDarije1!$A$1:$K$1000, 8, 0), 0)/'[1]TOP SCORES'!B$7,0)</f>
        <v>57.142857142857146</v>
      </c>
      <c r="E69" s="7">
        <f>IFERROR(100*_xlfn.IFNA(VLOOKUP($B69,[1]KviZDarije2!$A$1:$K$1000, 8, 0), 0)/'[1]TOP SCORES'!C$7,0)</f>
        <v>64.285714285714292</v>
      </c>
      <c r="F69" s="7">
        <f>IFERROR(100*_xlfn.IFNA(VLOOKUP($B69,[1]KviZDarije3!$A$1:$K$1000, 8, 0), 0)/'[1]TOP SCORES'!D$7,0)</f>
        <v>61.53846153846154</v>
      </c>
      <c r="G69" s="7">
        <f>IFERROR(100*_xlfn.IFNA(VLOOKUP($B69,[1]KviZDarije4!$A$1:$K$1000, 8, 0), 0)/'[1]TOP SCORES'!E$7,0)</f>
        <v>38.46153846153846</v>
      </c>
      <c r="H69" s="7">
        <f>IFERROR(100*_xlfn.IFNA(VLOOKUP($B69,[1]KviZDarije5!$A$1:$K$1000, 8, 0), 0)/'[1]TOP SCORES'!F$7,0)</f>
        <v>46.153846153846153</v>
      </c>
      <c r="I69" s="7">
        <f>IFERROR(100*_xlfn.IFNA(VLOOKUP($B69,[1]KviZDarije6!$A$1:$K$1000, 8, 0), 0)/'[1]TOP SCORES'!G$7,0)</f>
        <v>30.76923076923077</v>
      </c>
      <c r="J69" s="7">
        <f>IFERROR(100*_xlfn.IFNA(VLOOKUP($B69,[1]KviZDarije7!$A$1:$K$1000, 8, 0), 0)/'[1]TOP SCORES'!H$7,0)</f>
        <v>0</v>
      </c>
      <c r="K69" s="7">
        <f>IFERROR(100*_xlfn.IFNA(VLOOKUP($B69,[1]KviZDarije8!$A$1:$K$1000, 8, 0), 0)/'[1]TOP SCORES'!I$7,0)</f>
        <v>0</v>
      </c>
    </row>
    <row r="70" spans="1:11" ht="15.75" x14ac:dyDescent="0.25">
      <c r="A70" s="1">
        <f ca="1">RANK(C70,C$2:C$998)</f>
        <v>69</v>
      </c>
      <c r="B70" s="10" t="s">
        <v>66</v>
      </c>
      <c r="C70" s="6" cm="1">
        <f t="array" aca="1" ref="C70" ca="1">SUM(LARGE(D70:M70,ROW(INDIRECT("1:7"))))</f>
        <v>288.18681318681314</v>
      </c>
      <c r="D70" s="7">
        <f>IFERROR(100*_xlfn.IFNA(VLOOKUP($B70,[1]KviZDarije1!$A$1:$K$1000, 8, 0), 0)/'[1]TOP SCORES'!B$7,0)</f>
        <v>42.857142857142854</v>
      </c>
      <c r="E70" s="7">
        <f>IFERROR(100*_xlfn.IFNA(VLOOKUP($B70,[1]KviZDarije2!$A$1:$K$1000, 8, 0), 0)/'[1]TOP SCORES'!C$7,0)</f>
        <v>35.714285714285715</v>
      </c>
      <c r="F70" s="7">
        <f>IFERROR(100*_xlfn.IFNA(VLOOKUP($B70,[1]KviZDarije3!$A$1:$K$1000, 8, 0), 0)/'[1]TOP SCORES'!D$7,0)</f>
        <v>53.846153846153847</v>
      </c>
      <c r="G70" s="7">
        <f>IFERROR(100*_xlfn.IFNA(VLOOKUP($B70,[1]KviZDarije4!$A$1:$K$1000, 8, 0), 0)/'[1]TOP SCORES'!E$7,0)</f>
        <v>38.46153846153846</v>
      </c>
      <c r="H70" s="7">
        <f>IFERROR(100*_xlfn.IFNA(VLOOKUP($B70,[1]KviZDarije5!$A$1:$K$1000, 8, 0), 0)/'[1]TOP SCORES'!F$7,0)</f>
        <v>53.846153846153847</v>
      </c>
      <c r="I70" s="7">
        <f>IFERROR(100*_xlfn.IFNA(VLOOKUP($B70,[1]KviZDarije6!$A$1:$K$1000, 8, 0), 0)/'[1]TOP SCORES'!G$7,0)</f>
        <v>23.076923076923077</v>
      </c>
      <c r="J70" s="7">
        <f>IFERROR(100*_xlfn.IFNA(VLOOKUP($B70,[1]KviZDarije7!$A$1:$K$1000, 8, 0), 0)/'[1]TOP SCORES'!H$7,0)</f>
        <v>25</v>
      </c>
      <c r="K70" s="7">
        <f>IFERROR(100*_xlfn.IFNA(VLOOKUP($B70,[1]KviZDarije8!$A$1:$K$1000, 8, 0), 0)/'[1]TOP SCORES'!I$7,0)</f>
        <v>38.46153846153846</v>
      </c>
    </row>
    <row r="71" spans="1:11" ht="15.75" x14ac:dyDescent="0.25">
      <c r="A71" s="1">
        <f ca="1">RANK(C71,C$2:C$998)</f>
        <v>70</v>
      </c>
      <c r="B71" s="11" t="s">
        <v>91</v>
      </c>
      <c r="C71" s="6" cm="1">
        <f t="array" aca="1" ref="C71" ca="1">SUM(LARGE(D71:M71,ROW(INDIRECT("1:7"))))</f>
        <v>282.96703296703299</v>
      </c>
      <c r="D71" s="7">
        <f>IFERROR(100*_xlfn.IFNA(VLOOKUP($B71,[1]KviZDarije1!$A$1:$K$1000, 8, 0), 0)/'[1]TOP SCORES'!B$7,0)</f>
        <v>42.857142857142854</v>
      </c>
      <c r="E71" s="7">
        <f>IFERROR(100*_xlfn.IFNA(VLOOKUP($B71,[1]KviZDarije2!$A$1:$K$1000, 8, 0), 0)/'[1]TOP SCORES'!C$7,0)</f>
        <v>28.571428571428573</v>
      </c>
      <c r="F71" s="7">
        <f>IFERROR(100*_xlfn.IFNA(VLOOKUP($B71,[1]KviZDarije3!$A$1:$K$1000, 8, 0), 0)/'[1]TOP SCORES'!D$7,0)</f>
        <v>46.153846153846153</v>
      </c>
      <c r="G71" s="7">
        <f>IFERROR(100*_xlfn.IFNA(VLOOKUP($B71,[1]KviZDarije4!$A$1:$K$1000, 8, 0), 0)/'[1]TOP SCORES'!E$7,0)</f>
        <v>0</v>
      </c>
      <c r="H71" s="7">
        <f>IFERROR(100*_xlfn.IFNA(VLOOKUP($B71,[1]KviZDarije5!$A$1:$K$1000, 8, 0), 0)/'[1]TOP SCORES'!F$7,0)</f>
        <v>46.153846153846153</v>
      </c>
      <c r="I71" s="7">
        <f>IFERROR(100*_xlfn.IFNA(VLOOKUP($B71,[1]KviZDarije6!$A$1:$K$1000, 8, 0), 0)/'[1]TOP SCORES'!G$7,0)</f>
        <v>23.076923076923077</v>
      </c>
      <c r="J71" s="7">
        <f>IFERROR(100*_xlfn.IFNA(VLOOKUP($B71,[1]KviZDarije7!$A$1:$K$1000, 8, 0), 0)/'[1]TOP SCORES'!H$7,0)</f>
        <v>50</v>
      </c>
      <c r="K71" s="7">
        <f>IFERROR(100*_xlfn.IFNA(VLOOKUP($B71,[1]KviZDarije8!$A$1:$K$1000, 8, 0), 0)/'[1]TOP SCORES'!I$7,0)</f>
        <v>46.153846153846153</v>
      </c>
    </row>
    <row r="72" spans="1:11" ht="15.75" x14ac:dyDescent="0.25">
      <c r="A72" s="1">
        <f ca="1">RANK(C72,C$2:C$998)</f>
        <v>71</v>
      </c>
      <c r="B72" s="11" t="s">
        <v>96</v>
      </c>
      <c r="C72" s="6" cm="1">
        <f t="array" aca="1" ref="C72" ca="1">SUM(LARGE(D72:M72,ROW(INDIRECT("1:7"))))</f>
        <v>280.76923076923077</v>
      </c>
      <c r="D72" s="7">
        <f>IFERROR(100*_xlfn.IFNA(VLOOKUP($B72,[1]KviZDarije1!$A$1:$K$1000, 8, 0), 0)/'[1]TOP SCORES'!B$7,0)</f>
        <v>57.142857142857146</v>
      </c>
      <c r="E72" s="7">
        <f>IFERROR(100*_xlfn.IFNA(VLOOKUP($B72,[1]KviZDarije2!$A$1:$K$1000, 8, 0), 0)/'[1]TOP SCORES'!C$7,0)</f>
        <v>92.857142857142861</v>
      </c>
      <c r="F72" s="7">
        <f>IFERROR(100*_xlfn.IFNA(VLOOKUP($B72,[1]KviZDarije3!$A$1:$K$1000, 8, 0), 0)/'[1]TOP SCORES'!D$7,0)</f>
        <v>38.46153846153846</v>
      </c>
      <c r="G72" s="7">
        <f>IFERROR(100*_xlfn.IFNA(VLOOKUP($B72,[1]KviZDarije4!$A$1:$K$1000, 8, 0), 0)/'[1]TOP SCORES'!E$7,0)</f>
        <v>92.307692307692307</v>
      </c>
      <c r="H72" s="7">
        <f>IFERROR(100*_xlfn.IFNA(VLOOKUP($B72,[1]KviZDarije5!$A$1:$K$1000, 8, 0), 0)/'[1]TOP SCORES'!F$7,0)</f>
        <v>0</v>
      </c>
      <c r="I72" s="7">
        <f>IFERROR(100*_xlfn.IFNA(VLOOKUP($B72,[1]KviZDarije6!$A$1:$K$1000, 8, 0), 0)/'[1]TOP SCORES'!G$7,0)</f>
        <v>0</v>
      </c>
      <c r="J72" s="7">
        <f>IFERROR(100*_xlfn.IFNA(VLOOKUP($B72,[1]KviZDarije7!$A$1:$K$1000, 8, 0), 0)/'[1]TOP SCORES'!H$7,0)</f>
        <v>0</v>
      </c>
      <c r="K72" s="7">
        <f>IFERROR(100*_xlfn.IFNA(VLOOKUP($B72,[1]KviZDarije8!$A$1:$K$1000, 8, 0), 0)/'[1]TOP SCORES'!I$7,0)</f>
        <v>0</v>
      </c>
    </row>
    <row r="73" spans="1:11" ht="15.75" x14ac:dyDescent="0.25">
      <c r="A73" s="1">
        <f ca="1">RANK(C73,C$2:C$998)</f>
        <v>71</v>
      </c>
      <c r="B73" s="10" t="s">
        <v>79</v>
      </c>
      <c r="C73" s="6" cm="1">
        <f t="array" aca="1" ref="C73" ca="1">SUM(LARGE(D73:M73,ROW(INDIRECT("1:7"))))</f>
        <v>280.76923076923077</v>
      </c>
      <c r="D73" s="7">
        <f>IFERROR(100*_xlfn.IFNA(VLOOKUP($B73,[1]KviZDarije1!$A$1:$K$1000, 8, 0), 0)/'[1]TOP SCORES'!B$7,0)</f>
        <v>0</v>
      </c>
      <c r="E73" s="7">
        <f>IFERROR(100*_xlfn.IFNA(VLOOKUP($B73,[1]KviZDarije2!$A$1:$K$1000, 8, 0), 0)/'[1]TOP SCORES'!C$7,0)</f>
        <v>0</v>
      </c>
      <c r="F73" s="7">
        <f>IFERROR(100*_xlfn.IFNA(VLOOKUP($B73,[1]KviZDarije3!$A$1:$K$1000, 8, 0), 0)/'[1]TOP SCORES'!D$7,0)</f>
        <v>61.53846153846154</v>
      </c>
      <c r="G73" s="7">
        <f>IFERROR(100*_xlfn.IFNA(VLOOKUP($B73,[1]KviZDarije4!$A$1:$K$1000, 8, 0), 0)/'[1]TOP SCORES'!E$7,0)</f>
        <v>38.46153846153846</v>
      </c>
      <c r="H73" s="7">
        <f>IFERROR(100*_xlfn.IFNA(VLOOKUP($B73,[1]KviZDarije5!$A$1:$K$1000, 8, 0), 0)/'[1]TOP SCORES'!F$7,0)</f>
        <v>61.53846153846154</v>
      </c>
      <c r="I73" s="7">
        <f>IFERROR(100*_xlfn.IFNA(VLOOKUP($B73,[1]KviZDarije6!$A$1:$K$1000, 8, 0), 0)/'[1]TOP SCORES'!G$7,0)</f>
        <v>0</v>
      </c>
      <c r="J73" s="7">
        <f>IFERROR(100*_xlfn.IFNA(VLOOKUP($B73,[1]KviZDarije7!$A$1:$K$1000, 8, 0), 0)/'[1]TOP SCORES'!H$7,0)</f>
        <v>50</v>
      </c>
      <c r="K73" s="7">
        <f>IFERROR(100*_xlfn.IFNA(VLOOKUP($B73,[1]KviZDarije8!$A$1:$K$1000, 8, 0), 0)/'[1]TOP SCORES'!I$7,0)</f>
        <v>69.230769230769226</v>
      </c>
    </row>
    <row r="74" spans="1:11" ht="15.75" x14ac:dyDescent="0.25">
      <c r="A74" s="1">
        <f ca="1">RANK(C74,C$2:C$998)</f>
        <v>73</v>
      </c>
      <c r="B74" s="10" t="s">
        <v>81</v>
      </c>
      <c r="C74" s="6" cm="1">
        <f t="array" aca="1" ref="C74" ca="1">SUM(LARGE(D74:M74,ROW(INDIRECT("1:7"))))</f>
        <v>276.46520146520146</v>
      </c>
      <c r="D74" s="7">
        <f>IFERROR(100*_xlfn.IFNA(VLOOKUP($B74,[1]KviZDarije1!$A$1:$K$1000, 8, 0), 0)/'[1]TOP SCORES'!B$7,0)</f>
        <v>0</v>
      </c>
      <c r="E74" s="7">
        <f>IFERROR(100*_xlfn.IFNA(VLOOKUP($B74,[1]KviZDarije2!$A$1:$K$1000, 8, 0), 0)/'[1]TOP SCORES'!C$7,0)</f>
        <v>64.285714285714292</v>
      </c>
      <c r="F74" s="7">
        <f>IFERROR(100*_xlfn.IFNA(VLOOKUP($B74,[1]KviZDarije3!$A$1:$K$1000, 8, 0), 0)/'[1]TOP SCORES'!D$7,0)</f>
        <v>0</v>
      </c>
      <c r="G74" s="7">
        <f>IFERROR(100*_xlfn.IFNA(VLOOKUP($B74,[1]KviZDarije4!$A$1:$K$1000, 8, 0), 0)/'[1]TOP SCORES'!E$7,0)</f>
        <v>46.153846153846153</v>
      </c>
      <c r="H74" s="7">
        <f>IFERROR(100*_xlfn.IFNA(VLOOKUP($B74,[1]KviZDarije5!$A$1:$K$1000, 8, 0), 0)/'[1]TOP SCORES'!F$7,0)</f>
        <v>61.53846153846154</v>
      </c>
      <c r="I74" s="7">
        <f>IFERROR(100*_xlfn.IFNA(VLOOKUP($B74,[1]KviZDarije6!$A$1:$K$1000, 8, 0), 0)/'[1]TOP SCORES'!G$7,0)</f>
        <v>0</v>
      </c>
      <c r="J74" s="7">
        <f>IFERROR(100*_xlfn.IFNA(VLOOKUP($B74,[1]KviZDarije7!$A$1:$K$1000, 8, 0), 0)/'[1]TOP SCORES'!H$7,0)</f>
        <v>58.333333333333336</v>
      </c>
      <c r="K74" s="7">
        <f>IFERROR(100*_xlfn.IFNA(VLOOKUP($B74,[1]KviZDarije8!$A$1:$K$1000, 8, 0), 0)/'[1]TOP SCORES'!I$7,0)</f>
        <v>46.153846153846153</v>
      </c>
    </row>
    <row r="75" spans="1:11" ht="15.75" x14ac:dyDescent="0.25">
      <c r="A75" s="1">
        <f ca="1">RANK(C75,C$2:C$998)</f>
        <v>74</v>
      </c>
      <c r="B75" s="11" t="s">
        <v>95</v>
      </c>
      <c r="C75" s="6" cm="1">
        <f t="array" aca="1" ref="C75" ca="1">SUM(LARGE(D75:M75,ROW(INDIRECT("1:7"))))</f>
        <v>273.07692307692309</v>
      </c>
      <c r="D75" s="7">
        <f>IFERROR(100*_xlfn.IFNA(VLOOKUP($B75,[1]KviZDarije1!$A$1:$K$1000, 8, 0), 0)/'[1]TOP SCORES'!B$7,0)</f>
        <v>50</v>
      </c>
      <c r="E75" s="7">
        <f>IFERROR(100*_xlfn.IFNA(VLOOKUP($B75,[1]KviZDarije2!$A$1:$K$1000, 8, 0), 0)/'[1]TOP SCORES'!C$7,0)</f>
        <v>100</v>
      </c>
      <c r="F75" s="7">
        <f>IFERROR(100*_xlfn.IFNA(VLOOKUP($B75,[1]KviZDarije3!$A$1:$K$1000, 8, 0), 0)/'[1]TOP SCORES'!D$7,0)</f>
        <v>38.46153846153846</v>
      </c>
      <c r="G75" s="7">
        <f>IFERROR(100*_xlfn.IFNA(VLOOKUP($B75,[1]KviZDarije4!$A$1:$K$1000, 8, 0), 0)/'[1]TOP SCORES'!E$7,0)</f>
        <v>84.615384615384613</v>
      </c>
      <c r="H75" s="7">
        <f>IFERROR(100*_xlfn.IFNA(VLOOKUP($B75,[1]KviZDarije5!$A$1:$K$1000, 8, 0), 0)/'[1]TOP SCORES'!F$7,0)</f>
        <v>0</v>
      </c>
      <c r="I75" s="7">
        <f>IFERROR(100*_xlfn.IFNA(VLOOKUP($B75,[1]KviZDarije6!$A$1:$K$1000, 8, 0), 0)/'[1]TOP SCORES'!G$7,0)</f>
        <v>0</v>
      </c>
      <c r="J75" s="7">
        <f>IFERROR(100*_xlfn.IFNA(VLOOKUP($B75,[1]KviZDarije7!$A$1:$K$1000, 8, 0), 0)/'[1]TOP SCORES'!H$7,0)</f>
        <v>0</v>
      </c>
      <c r="K75" s="7">
        <f>IFERROR(100*_xlfn.IFNA(VLOOKUP($B75,[1]KviZDarije8!$A$1:$K$1000, 8, 0), 0)/'[1]TOP SCORES'!I$7,0)</f>
        <v>0</v>
      </c>
    </row>
    <row r="76" spans="1:11" ht="15.75" x14ac:dyDescent="0.25">
      <c r="A76" s="1">
        <f ca="1">RANK(C76,C$2:C$998)</f>
        <v>75</v>
      </c>
      <c r="B76" s="10" t="s">
        <v>87</v>
      </c>
      <c r="C76" s="6" cm="1">
        <f t="array" aca="1" ref="C76" ca="1">SUM(LARGE(D76:M76,ROW(INDIRECT("1:7"))))</f>
        <v>264.83516483516485</v>
      </c>
      <c r="D76" s="7">
        <f>IFERROR(100*_xlfn.IFNA(VLOOKUP($B76,[1]KviZDarije1!$A$1:$K$1000, 8, 0), 0)/'[1]TOP SCORES'!B$7,0)</f>
        <v>57.142857142857146</v>
      </c>
      <c r="E76" s="7">
        <f>IFERROR(100*_xlfn.IFNA(VLOOKUP($B76,[1]KviZDarije2!$A$1:$K$1000, 8, 0), 0)/'[1]TOP SCORES'!C$7,0)</f>
        <v>0</v>
      </c>
      <c r="F76" s="7">
        <f>IFERROR(100*_xlfn.IFNA(VLOOKUP($B76,[1]KviZDarije3!$A$1:$K$1000, 8, 0), 0)/'[1]TOP SCORES'!D$7,0)</f>
        <v>46.153846153846153</v>
      </c>
      <c r="G76" s="7">
        <f>IFERROR(100*_xlfn.IFNA(VLOOKUP($B76,[1]KviZDarije4!$A$1:$K$1000, 8, 0), 0)/'[1]TOP SCORES'!E$7,0)</f>
        <v>38.46153846153846</v>
      </c>
      <c r="H76" s="7">
        <f>IFERROR(100*_xlfn.IFNA(VLOOKUP($B76,[1]KviZDarije5!$A$1:$K$1000, 8, 0), 0)/'[1]TOP SCORES'!F$7,0)</f>
        <v>53.846153846153847</v>
      </c>
      <c r="I76" s="7">
        <f>IFERROR(100*_xlfn.IFNA(VLOOKUP($B76,[1]KviZDarije6!$A$1:$K$1000, 8, 0), 0)/'[1]TOP SCORES'!G$7,0)</f>
        <v>69.230769230769226</v>
      </c>
      <c r="J76" s="7">
        <f>IFERROR(100*_xlfn.IFNA(VLOOKUP($B76,[1]KviZDarije7!$A$1:$K$1000, 8, 0), 0)/'[1]TOP SCORES'!H$7,0)</f>
        <v>0</v>
      </c>
      <c r="K76" s="7">
        <f>IFERROR(100*_xlfn.IFNA(VLOOKUP($B76,[1]KviZDarije8!$A$1:$K$1000, 8, 0), 0)/'[1]TOP SCORES'!I$7,0)</f>
        <v>0</v>
      </c>
    </row>
    <row r="77" spans="1:11" ht="15.75" x14ac:dyDescent="0.25">
      <c r="A77" s="1">
        <f ca="1">RANK(C77,C$2:C$998)</f>
        <v>76</v>
      </c>
      <c r="B77" s="10" t="s">
        <v>57</v>
      </c>
      <c r="C77" s="6" cm="1">
        <f t="array" aca="1" ref="C77" ca="1">SUM(LARGE(D77:M77,ROW(INDIRECT("1:7"))))</f>
        <v>264.74358974358972</v>
      </c>
      <c r="D77" s="7">
        <f>IFERROR(100*_xlfn.IFNA(VLOOKUP($B77,[1]KviZDarije1!$A$1:$K$1000, 8, 0), 0)/'[1]TOP SCORES'!B$7,0)</f>
        <v>42.857142857142854</v>
      </c>
      <c r="E77" s="7">
        <f>IFERROR(100*_xlfn.IFNA(VLOOKUP($B77,[1]KviZDarije2!$A$1:$K$1000, 8, 0), 0)/'[1]TOP SCORES'!C$7,0)</f>
        <v>57.142857142857146</v>
      </c>
      <c r="F77" s="7">
        <f>IFERROR(100*_xlfn.IFNA(VLOOKUP($B77,[1]KviZDarije3!$A$1:$K$1000, 8, 0), 0)/'[1]TOP SCORES'!D$7,0)</f>
        <v>0</v>
      </c>
      <c r="G77" s="7">
        <f>IFERROR(100*_xlfn.IFNA(VLOOKUP($B77,[1]KviZDarije4!$A$1:$K$1000, 8, 0), 0)/'[1]TOP SCORES'!E$7,0)</f>
        <v>0</v>
      </c>
      <c r="H77" s="7">
        <f>IFERROR(100*_xlfn.IFNA(VLOOKUP($B77,[1]KviZDarije5!$A$1:$K$1000, 8, 0), 0)/'[1]TOP SCORES'!F$7,0)</f>
        <v>61.53846153846154</v>
      </c>
      <c r="I77" s="7">
        <f>IFERROR(100*_xlfn.IFNA(VLOOKUP($B77,[1]KviZDarije6!$A$1:$K$1000, 8, 0), 0)/'[1]TOP SCORES'!G$7,0)</f>
        <v>23.076923076923077</v>
      </c>
      <c r="J77" s="7">
        <f>IFERROR(100*_xlfn.IFNA(VLOOKUP($B77,[1]KviZDarije7!$A$1:$K$1000, 8, 0), 0)/'[1]TOP SCORES'!H$7,0)</f>
        <v>41.666666666666664</v>
      </c>
      <c r="K77" s="7">
        <f>IFERROR(100*_xlfn.IFNA(VLOOKUP($B77,[1]KviZDarije8!$A$1:$K$1000, 8, 0), 0)/'[1]TOP SCORES'!I$7,0)</f>
        <v>38.46153846153846</v>
      </c>
    </row>
    <row r="78" spans="1:11" ht="15.75" x14ac:dyDescent="0.25">
      <c r="A78" s="1">
        <f ca="1">RANK(C78,C$2:C$998)</f>
        <v>77</v>
      </c>
      <c r="B78" s="11" t="s">
        <v>90</v>
      </c>
      <c r="C78" s="6" cm="1">
        <f t="array" aca="1" ref="C78" ca="1">SUM(LARGE(D78:M78,ROW(INDIRECT("1:7"))))</f>
        <v>263.55311355311352</v>
      </c>
      <c r="D78" s="7">
        <f>IFERROR(100*_xlfn.IFNA(VLOOKUP($B78,[1]KviZDarije1!$A$1:$K$1000, 8, 0), 0)/'[1]TOP SCORES'!B$7,0)</f>
        <v>64.285714285714292</v>
      </c>
      <c r="E78" s="7">
        <f>IFERROR(100*_xlfn.IFNA(VLOOKUP($B78,[1]KviZDarije2!$A$1:$K$1000, 8, 0), 0)/'[1]TOP SCORES'!C$7,0)</f>
        <v>42.857142857142854</v>
      </c>
      <c r="F78" s="7">
        <f>IFERROR(100*_xlfn.IFNA(VLOOKUP($B78,[1]KviZDarije3!$A$1:$K$1000, 8, 0), 0)/'[1]TOP SCORES'!D$7,0)</f>
        <v>38.46153846153846</v>
      </c>
      <c r="G78" s="7">
        <f>IFERROR(100*_xlfn.IFNA(VLOOKUP($B78,[1]KviZDarije4!$A$1:$K$1000, 8, 0), 0)/'[1]TOP SCORES'!E$7,0)</f>
        <v>38.46153846153846</v>
      </c>
      <c r="H78" s="7">
        <f>IFERROR(100*_xlfn.IFNA(VLOOKUP($B78,[1]KviZDarije5!$A$1:$K$1000, 8, 0), 0)/'[1]TOP SCORES'!F$7,0)</f>
        <v>0</v>
      </c>
      <c r="I78" s="7">
        <f>IFERROR(100*_xlfn.IFNA(VLOOKUP($B78,[1]KviZDarije6!$A$1:$K$1000, 8, 0), 0)/'[1]TOP SCORES'!G$7,0)</f>
        <v>15.384615384615385</v>
      </c>
      <c r="J78" s="7">
        <f>IFERROR(100*_xlfn.IFNA(VLOOKUP($B78,[1]KviZDarije7!$A$1:$K$1000, 8, 0), 0)/'[1]TOP SCORES'!H$7,0)</f>
        <v>33.333333333333336</v>
      </c>
      <c r="K78" s="7">
        <f>IFERROR(100*_xlfn.IFNA(VLOOKUP($B78,[1]KviZDarije8!$A$1:$K$1000, 8, 0), 0)/'[1]TOP SCORES'!I$7,0)</f>
        <v>30.76923076923077</v>
      </c>
    </row>
    <row r="79" spans="1:11" ht="15.75" x14ac:dyDescent="0.25">
      <c r="A79" s="1">
        <f ca="1">RANK(C79,C$2:C$998)</f>
        <v>78</v>
      </c>
      <c r="B79" s="10" t="s">
        <v>94</v>
      </c>
      <c r="C79" s="6" cm="1">
        <f t="array" aca="1" ref="C79" ca="1">SUM(LARGE(D79:M79,ROW(INDIRECT("1:7"))))</f>
        <v>259.8901098901099</v>
      </c>
      <c r="D79" s="7">
        <f>IFERROR(100*_xlfn.IFNA(VLOOKUP($B79,[1]KviZDarije1!$A$1:$K$1000, 8, 0), 0)/'[1]TOP SCORES'!B$7,0)</f>
        <v>57.142857142857146</v>
      </c>
      <c r="E79" s="7">
        <f>IFERROR(100*_xlfn.IFNA(VLOOKUP($B79,[1]KviZDarije2!$A$1:$K$1000, 8, 0), 0)/'[1]TOP SCORES'!C$7,0)</f>
        <v>64.285714285714292</v>
      </c>
      <c r="F79" s="7">
        <f>IFERROR(100*_xlfn.IFNA(VLOOKUP($B79,[1]KviZDarije3!$A$1:$K$1000, 8, 0), 0)/'[1]TOP SCORES'!D$7,0)</f>
        <v>0</v>
      </c>
      <c r="G79" s="7">
        <f>IFERROR(100*_xlfn.IFNA(VLOOKUP($B79,[1]KviZDarije4!$A$1:$K$1000, 8, 0), 0)/'[1]TOP SCORES'!E$7,0)</f>
        <v>61.53846153846154</v>
      </c>
      <c r="H79" s="7">
        <f>IFERROR(100*_xlfn.IFNA(VLOOKUP($B79,[1]KviZDarije5!$A$1:$K$1000, 8, 0), 0)/'[1]TOP SCORES'!F$7,0)</f>
        <v>76.92307692307692</v>
      </c>
      <c r="I79" s="7">
        <f>IFERROR(100*_xlfn.IFNA(VLOOKUP($B79,[1]KviZDarije6!$A$1:$K$1000, 8, 0), 0)/'[1]TOP SCORES'!G$7,0)</f>
        <v>0</v>
      </c>
      <c r="J79" s="7">
        <f>IFERROR(100*_xlfn.IFNA(VLOOKUP($B79,[1]KviZDarije7!$A$1:$K$1000, 8, 0), 0)/'[1]TOP SCORES'!H$7,0)</f>
        <v>0</v>
      </c>
      <c r="K79" s="7">
        <f>IFERROR(100*_xlfn.IFNA(VLOOKUP($B79,[1]KviZDarije8!$A$1:$K$1000, 8, 0), 0)/'[1]TOP SCORES'!I$7,0)</f>
        <v>0</v>
      </c>
    </row>
    <row r="80" spans="1:11" ht="15.75" x14ac:dyDescent="0.25">
      <c r="A80" s="1">
        <f ca="1">RANK(C80,C$2:C$998)</f>
        <v>79</v>
      </c>
      <c r="B80" s="10" t="s">
        <v>80</v>
      </c>
      <c r="C80" s="6" cm="1">
        <f t="array" aca="1" ref="C80" ca="1">SUM(LARGE(D80:M80,ROW(INDIRECT("1:7"))))</f>
        <v>259.70695970695971</v>
      </c>
      <c r="D80" s="7">
        <f>IFERROR(100*_xlfn.IFNA(VLOOKUP($B80,[1]KviZDarije1!$A$1:$K$1000, 8, 0), 0)/'[1]TOP SCORES'!B$7,0)</f>
        <v>0</v>
      </c>
      <c r="E80" s="7">
        <f>IFERROR(100*_xlfn.IFNA(VLOOKUP($B80,[1]KviZDarije2!$A$1:$K$1000, 8, 0), 0)/'[1]TOP SCORES'!C$7,0)</f>
        <v>57.142857142857146</v>
      </c>
      <c r="F80" s="7">
        <f>IFERROR(100*_xlfn.IFNA(VLOOKUP($B80,[1]KviZDarije3!$A$1:$K$1000, 8, 0), 0)/'[1]TOP SCORES'!D$7,0)</f>
        <v>61.53846153846154</v>
      </c>
      <c r="G80" s="7">
        <f>IFERROR(100*_xlfn.IFNA(VLOOKUP($B80,[1]KviZDarije4!$A$1:$K$1000, 8, 0), 0)/'[1]TOP SCORES'!E$7,0)</f>
        <v>46.153846153846153</v>
      </c>
      <c r="H80" s="7">
        <f>IFERROR(100*_xlfn.IFNA(VLOOKUP($B80,[1]KviZDarije5!$A$1:$K$1000, 8, 0), 0)/'[1]TOP SCORES'!F$7,0)</f>
        <v>0</v>
      </c>
      <c r="I80" s="7">
        <f>IFERROR(100*_xlfn.IFNA(VLOOKUP($B80,[1]KviZDarije6!$A$1:$K$1000, 8, 0), 0)/'[1]TOP SCORES'!G$7,0)</f>
        <v>30.76923076923077</v>
      </c>
      <c r="J80" s="7">
        <f>IFERROR(100*_xlfn.IFNA(VLOOKUP($B80,[1]KviZDarije7!$A$1:$K$1000, 8, 0), 0)/'[1]TOP SCORES'!H$7,0)</f>
        <v>33.333333333333336</v>
      </c>
      <c r="K80" s="7">
        <f>IFERROR(100*_xlfn.IFNA(VLOOKUP($B80,[1]KviZDarije8!$A$1:$K$1000, 8, 0), 0)/'[1]TOP SCORES'!I$7,0)</f>
        <v>30.76923076923077</v>
      </c>
    </row>
    <row r="81" spans="1:11" ht="15.75" x14ac:dyDescent="0.25">
      <c r="A81" s="1">
        <f ca="1">RANK(C81,C$2:C$998)</f>
        <v>80</v>
      </c>
      <c r="B81" s="10" t="s">
        <v>102</v>
      </c>
      <c r="C81" s="6" cm="1">
        <f t="array" aca="1" ref="C81" ca="1">SUM(LARGE(D81:M81,ROW(INDIRECT("1:7"))))</f>
        <v>248.35164835164835</v>
      </c>
      <c r="D81" s="7">
        <f>IFERROR(100*_xlfn.IFNA(VLOOKUP($B81,[1]KviZDarije1!$A$1:$K$1000, 8, 0), 0)/'[1]TOP SCORES'!B$7,0)</f>
        <v>71.428571428571431</v>
      </c>
      <c r="E81" s="7">
        <f>IFERROR(100*_xlfn.IFNA(VLOOKUP($B81,[1]KviZDarije2!$A$1:$K$1000, 8, 0), 0)/'[1]TOP SCORES'!C$7,0)</f>
        <v>0</v>
      </c>
      <c r="F81" s="7">
        <f>IFERROR(100*_xlfn.IFNA(VLOOKUP($B81,[1]KviZDarije3!$A$1:$K$1000, 8, 0), 0)/'[1]TOP SCORES'!D$7,0)</f>
        <v>84.615384615384613</v>
      </c>
      <c r="G81" s="7">
        <f>IFERROR(100*_xlfn.IFNA(VLOOKUP($B81,[1]KviZDarije4!$A$1:$K$1000, 8, 0), 0)/'[1]TOP SCORES'!E$7,0)</f>
        <v>0</v>
      </c>
      <c r="H81" s="7">
        <f>IFERROR(100*_xlfn.IFNA(VLOOKUP($B81,[1]KviZDarije5!$A$1:$K$1000, 8, 0), 0)/'[1]TOP SCORES'!F$7,0)</f>
        <v>92.307692307692307</v>
      </c>
      <c r="I81" s="7">
        <f>IFERROR(100*_xlfn.IFNA(VLOOKUP($B81,[1]KviZDarije6!$A$1:$K$1000, 8, 0), 0)/'[1]TOP SCORES'!G$7,0)</f>
        <v>0</v>
      </c>
      <c r="J81" s="7">
        <f>IFERROR(100*_xlfn.IFNA(VLOOKUP($B81,[1]KviZDarije7!$A$1:$K$1000, 8, 0), 0)/'[1]TOP SCORES'!H$7,0)</f>
        <v>0</v>
      </c>
      <c r="K81" s="7">
        <f>IFERROR(100*_xlfn.IFNA(VLOOKUP($B81,[1]KviZDarije8!$A$1:$K$1000, 8, 0), 0)/'[1]TOP SCORES'!I$7,0)</f>
        <v>0</v>
      </c>
    </row>
    <row r="82" spans="1:11" ht="15.75" x14ac:dyDescent="0.25">
      <c r="A82" s="1">
        <f ca="1">RANK(C82,C$2:C$998)</f>
        <v>81</v>
      </c>
      <c r="B82" s="11" t="s">
        <v>71</v>
      </c>
      <c r="C82" s="6" cm="1">
        <f t="array" aca="1" ref="C82" ca="1">SUM(LARGE(D82:M82,ROW(INDIRECT("1:7"))))</f>
        <v>239.56043956043956</v>
      </c>
      <c r="D82" s="7">
        <f>IFERROR(100*_xlfn.IFNA(VLOOKUP($B82,[1]KviZDarije1!$A$1:$K$1000, 8, 0), 0)/'[1]TOP SCORES'!B$7,0)</f>
        <v>42.857142857142854</v>
      </c>
      <c r="E82" s="7">
        <f>IFERROR(100*_xlfn.IFNA(VLOOKUP($B82,[1]KviZDarije2!$A$1:$K$1000, 8, 0), 0)/'[1]TOP SCORES'!C$7,0)</f>
        <v>42.857142857142854</v>
      </c>
      <c r="F82" s="7">
        <f>IFERROR(100*_xlfn.IFNA(VLOOKUP($B82,[1]KviZDarije3!$A$1:$K$1000, 8, 0), 0)/'[1]TOP SCORES'!D$7,0)</f>
        <v>30.76923076923077</v>
      </c>
      <c r="G82" s="7">
        <f>IFERROR(100*_xlfn.IFNA(VLOOKUP($B82,[1]KviZDarije4!$A$1:$K$1000, 8, 0), 0)/'[1]TOP SCORES'!E$7,0)</f>
        <v>38.46153846153846</v>
      </c>
      <c r="H82" s="7">
        <f>IFERROR(100*_xlfn.IFNA(VLOOKUP($B82,[1]KviZDarije5!$A$1:$K$1000, 8, 0), 0)/'[1]TOP SCORES'!F$7,0)</f>
        <v>30.76923076923077</v>
      </c>
      <c r="I82" s="7">
        <f>IFERROR(100*_xlfn.IFNA(VLOOKUP($B82,[1]KviZDarije6!$A$1:$K$1000, 8, 0), 0)/'[1]TOP SCORES'!G$7,0)</f>
        <v>23.076923076923077</v>
      </c>
      <c r="J82" s="7">
        <f>IFERROR(100*_xlfn.IFNA(VLOOKUP($B82,[1]KviZDarije7!$A$1:$K$1000, 8, 0), 0)/'[1]TOP SCORES'!H$7,0)</f>
        <v>0</v>
      </c>
      <c r="K82" s="7">
        <f>IFERROR(100*_xlfn.IFNA(VLOOKUP($B82,[1]KviZDarije8!$A$1:$K$1000, 8, 0), 0)/'[1]TOP SCORES'!I$7,0)</f>
        <v>30.76923076923077</v>
      </c>
    </row>
    <row r="83" spans="1:11" ht="15.75" x14ac:dyDescent="0.25">
      <c r="A83" s="1">
        <f ca="1">RANK(C83,C$2:C$998)</f>
        <v>82</v>
      </c>
      <c r="B83" s="10" t="s">
        <v>105</v>
      </c>
      <c r="C83" s="6" cm="1">
        <f t="array" aca="1" ref="C83" ca="1">SUM(LARGE(D83:M83,ROW(INDIRECT("1:7"))))</f>
        <v>234.61538461538464</v>
      </c>
      <c r="D83" s="7">
        <f>IFERROR(100*_xlfn.IFNA(VLOOKUP($B83,[1]KviZDarije1!$A$1:$K$1000, 8, 0), 0)/'[1]TOP SCORES'!B$7,0)</f>
        <v>71.428571428571431</v>
      </c>
      <c r="E83" s="7">
        <f>IFERROR(100*_xlfn.IFNA(VLOOKUP($B83,[1]KviZDarije2!$A$1:$K$1000, 8, 0), 0)/'[1]TOP SCORES'!C$7,0)</f>
        <v>78.571428571428569</v>
      </c>
      <c r="F83" s="7">
        <f>IFERROR(100*_xlfn.IFNA(VLOOKUP($B83,[1]KviZDarije3!$A$1:$K$1000, 8, 0), 0)/'[1]TOP SCORES'!D$7,0)</f>
        <v>84.615384615384613</v>
      </c>
      <c r="G83" s="7">
        <f>IFERROR(100*_xlfn.IFNA(VLOOKUP($B83,[1]KviZDarije4!$A$1:$K$1000, 8, 0), 0)/'[1]TOP SCORES'!E$7,0)</f>
        <v>0</v>
      </c>
      <c r="H83" s="7">
        <f>IFERROR(100*_xlfn.IFNA(VLOOKUP($B83,[1]KviZDarije5!$A$1:$K$1000, 8, 0), 0)/'[1]TOP SCORES'!F$7,0)</f>
        <v>0</v>
      </c>
      <c r="I83" s="7">
        <f>IFERROR(100*_xlfn.IFNA(VLOOKUP($B83,[1]KviZDarije6!$A$1:$K$1000, 8, 0), 0)/'[1]TOP SCORES'!G$7,0)</f>
        <v>0</v>
      </c>
      <c r="J83" s="7">
        <f>IFERROR(100*_xlfn.IFNA(VLOOKUP($B83,[1]KviZDarije7!$A$1:$K$1000, 8, 0), 0)/'[1]TOP SCORES'!H$7,0)</f>
        <v>0</v>
      </c>
      <c r="K83" s="7">
        <f>IFERROR(100*_xlfn.IFNA(VLOOKUP($B83,[1]KviZDarije8!$A$1:$K$1000, 8, 0), 0)/'[1]TOP SCORES'!I$7,0)</f>
        <v>0</v>
      </c>
    </row>
    <row r="84" spans="1:11" ht="15.75" x14ac:dyDescent="0.25">
      <c r="A84" s="1">
        <f ca="1">RANK(C84,C$2:C$998)</f>
        <v>83</v>
      </c>
      <c r="B84" s="10" t="s">
        <v>88</v>
      </c>
      <c r="C84" s="6" cm="1">
        <f t="array" aca="1" ref="C84" ca="1">SUM(LARGE(D84:M84,ROW(INDIRECT("1:7"))))</f>
        <v>231.86813186813185</v>
      </c>
      <c r="D84" s="7">
        <f>IFERROR(100*_xlfn.IFNA(VLOOKUP($B84,[1]KviZDarije1!$A$1:$K$1000, 8, 0), 0)/'[1]TOP SCORES'!B$7,0)</f>
        <v>85.714285714285708</v>
      </c>
      <c r="E84" s="7">
        <f>IFERROR(100*_xlfn.IFNA(VLOOKUP($B84,[1]KviZDarije2!$A$1:$K$1000, 8, 0), 0)/'[1]TOP SCORES'!C$7,0)</f>
        <v>0</v>
      </c>
      <c r="F84" s="7">
        <f>IFERROR(100*_xlfn.IFNA(VLOOKUP($B84,[1]KviZDarije3!$A$1:$K$1000, 8, 0), 0)/'[1]TOP SCORES'!D$7,0)</f>
        <v>0</v>
      </c>
      <c r="G84" s="7">
        <f>IFERROR(100*_xlfn.IFNA(VLOOKUP($B84,[1]KviZDarije4!$A$1:$K$1000, 8, 0), 0)/'[1]TOP SCORES'!E$7,0)</f>
        <v>0</v>
      </c>
      <c r="H84" s="7">
        <f>IFERROR(100*_xlfn.IFNA(VLOOKUP($B84,[1]KviZDarije5!$A$1:$K$1000, 8, 0), 0)/'[1]TOP SCORES'!F$7,0)</f>
        <v>0</v>
      </c>
      <c r="I84" s="7">
        <f>IFERROR(100*_xlfn.IFNA(VLOOKUP($B84,[1]KviZDarije6!$A$1:$K$1000, 8, 0), 0)/'[1]TOP SCORES'!G$7,0)</f>
        <v>84.615384615384613</v>
      </c>
      <c r="J84" s="7">
        <f>IFERROR(100*_xlfn.IFNA(VLOOKUP($B84,[1]KviZDarije7!$A$1:$K$1000, 8, 0), 0)/'[1]TOP SCORES'!H$7,0)</f>
        <v>0</v>
      </c>
      <c r="K84" s="7">
        <f>IFERROR(100*_xlfn.IFNA(VLOOKUP($B84,[1]KviZDarije8!$A$1:$K$1000, 8, 0), 0)/'[1]TOP SCORES'!I$7,0)</f>
        <v>61.53846153846154</v>
      </c>
    </row>
    <row r="85" spans="1:11" ht="15.75" x14ac:dyDescent="0.25">
      <c r="A85" s="1">
        <f ca="1">RANK(C85,C$2:C$998)</f>
        <v>84</v>
      </c>
      <c r="B85" s="11" t="s">
        <v>97</v>
      </c>
      <c r="C85" s="6" cm="1">
        <f t="array" aca="1" ref="C85" ca="1">SUM(LARGE(D85:M85,ROW(INDIRECT("1:7"))))</f>
        <v>225.64102564102566</v>
      </c>
      <c r="D85" s="7">
        <f>IFERROR(100*_xlfn.IFNA(VLOOKUP($B85,[1]KviZDarije1!$A$1:$K$1000, 8, 0), 0)/'[1]TOP SCORES'!B$7,0)</f>
        <v>0</v>
      </c>
      <c r="E85" s="7">
        <f>IFERROR(100*_xlfn.IFNA(VLOOKUP($B85,[1]KviZDarije2!$A$1:$K$1000, 8, 0), 0)/'[1]TOP SCORES'!C$7,0)</f>
        <v>0</v>
      </c>
      <c r="F85" s="7">
        <f>IFERROR(100*_xlfn.IFNA(VLOOKUP($B85,[1]KviZDarije3!$A$1:$K$1000, 8, 0), 0)/'[1]TOP SCORES'!D$7,0)</f>
        <v>53.846153846153847</v>
      </c>
      <c r="G85" s="7">
        <f>IFERROR(100*_xlfn.IFNA(VLOOKUP($B85,[1]KviZDarije4!$A$1:$K$1000, 8, 0), 0)/'[1]TOP SCORES'!E$7,0)</f>
        <v>0</v>
      </c>
      <c r="H85" s="7">
        <f>IFERROR(100*_xlfn.IFNA(VLOOKUP($B85,[1]KviZDarije5!$A$1:$K$1000, 8, 0), 0)/'[1]TOP SCORES'!F$7,0)</f>
        <v>46.153846153846153</v>
      </c>
      <c r="I85" s="7">
        <f>IFERROR(100*_xlfn.IFNA(VLOOKUP($B85,[1]KviZDarije6!$A$1:$K$1000, 8, 0), 0)/'[1]TOP SCORES'!G$7,0)</f>
        <v>46.153846153846153</v>
      </c>
      <c r="J85" s="7">
        <f>IFERROR(100*_xlfn.IFNA(VLOOKUP($B85,[1]KviZDarije7!$A$1:$K$1000, 8, 0), 0)/'[1]TOP SCORES'!H$7,0)</f>
        <v>33.333333333333336</v>
      </c>
      <c r="K85" s="7">
        <f>IFERROR(100*_xlfn.IFNA(VLOOKUP($B85,[1]KviZDarije8!$A$1:$K$1000, 8, 0), 0)/'[1]TOP SCORES'!I$7,0)</f>
        <v>46.153846153846153</v>
      </c>
    </row>
    <row r="86" spans="1:11" ht="15.75" x14ac:dyDescent="0.25">
      <c r="A86" s="1">
        <f ca="1">RANK(C86,C$2:C$998)</f>
        <v>85</v>
      </c>
      <c r="B86" s="10" t="s">
        <v>83</v>
      </c>
      <c r="C86" s="6" cm="1">
        <f t="array" aca="1" ref="C86" ca="1">SUM(LARGE(D86:M86,ROW(INDIRECT("1:7"))))</f>
        <v>224.54212454212455</v>
      </c>
      <c r="D86" s="7">
        <f>IFERROR(100*_xlfn.IFNA(VLOOKUP($B86,[1]KviZDarije1!$A$1:$K$1000, 8, 0), 0)/'[1]TOP SCORES'!B$7,0)</f>
        <v>50</v>
      </c>
      <c r="E86" s="7">
        <f>IFERROR(100*_xlfn.IFNA(VLOOKUP($B86,[1]KviZDarije2!$A$1:$K$1000, 8, 0), 0)/'[1]TOP SCORES'!C$7,0)</f>
        <v>64.285714285714292</v>
      </c>
      <c r="F86" s="7">
        <f>IFERROR(100*_xlfn.IFNA(VLOOKUP($B86,[1]KviZDarije3!$A$1:$K$1000, 8, 0), 0)/'[1]TOP SCORES'!D$7,0)</f>
        <v>38.46153846153846</v>
      </c>
      <c r="G86" s="7">
        <f>IFERROR(100*_xlfn.IFNA(VLOOKUP($B86,[1]KviZDarije4!$A$1:$K$1000, 8, 0), 0)/'[1]TOP SCORES'!E$7,0)</f>
        <v>0</v>
      </c>
      <c r="H86" s="7">
        <f>IFERROR(100*_xlfn.IFNA(VLOOKUP($B86,[1]KviZDarije5!$A$1:$K$1000, 8, 0), 0)/'[1]TOP SCORES'!F$7,0)</f>
        <v>0</v>
      </c>
      <c r="I86" s="7">
        <f>IFERROR(100*_xlfn.IFNA(VLOOKUP($B86,[1]KviZDarije6!$A$1:$K$1000, 8, 0), 0)/'[1]TOP SCORES'!G$7,0)</f>
        <v>0</v>
      </c>
      <c r="J86" s="7">
        <f>IFERROR(100*_xlfn.IFNA(VLOOKUP($B86,[1]KviZDarije7!$A$1:$K$1000, 8, 0), 0)/'[1]TOP SCORES'!H$7,0)</f>
        <v>33.333333333333336</v>
      </c>
      <c r="K86" s="7">
        <f>IFERROR(100*_xlfn.IFNA(VLOOKUP($B86,[1]KviZDarije8!$A$1:$K$1000, 8, 0), 0)/'[1]TOP SCORES'!I$7,0)</f>
        <v>38.46153846153846</v>
      </c>
    </row>
    <row r="87" spans="1:11" ht="15.75" x14ac:dyDescent="0.25">
      <c r="A87" s="1">
        <f ca="1">RANK(C87,C$2:C$998)</f>
        <v>86</v>
      </c>
      <c r="B87" s="10" t="s">
        <v>104</v>
      </c>
      <c r="C87" s="6" cm="1">
        <f t="array" aca="1" ref="C87" ca="1">SUM(LARGE(D87:M87,ROW(INDIRECT("1:7"))))</f>
        <v>224.26739926739927</v>
      </c>
      <c r="D87" s="7">
        <f>IFERROR(100*_xlfn.IFNA(VLOOKUP($B87,[1]KviZDarije1!$A$1:$K$1000, 8, 0), 0)/'[1]TOP SCORES'!B$7,0)</f>
        <v>42.857142857142854</v>
      </c>
      <c r="E87" s="7">
        <f>IFERROR(100*_xlfn.IFNA(VLOOKUP($B87,[1]KviZDarije2!$A$1:$K$1000, 8, 0), 0)/'[1]TOP SCORES'!C$7,0)</f>
        <v>0</v>
      </c>
      <c r="F87" s="7">
        <f>IFERROR(100*_xlfn.IFNA(VLOOKUP($B87,[1]KviZDarije3!$A$1:$K$1000, 8, 0), 0)/'[1]TOP SCORES'!D$7,0)</f>
        <v>0</v>
      </c>
      <c r="G87" s="7">
        <f>IFERROR(100*_xlfn.IFNA(VLOOKUP($B87,[1]KviZDarije4!$A$1:$K$1000, 8, 0), 0)/'[1]TOP SCORES'!E$7,0)</f>
        <v>0</v>
      </c>
      <c r="H87" s="7">
        <f>IFERROR(100*_xlfn.IFNA(VLOOKUP($B87,[1]KviZDarije5!$A$1:$K$1000, 8, 0), 0)/'[1]TOP SCORES'!F$7,0)</f>
        <v>53.846153846153847</v>
      </c>
      <c r="I87" s="7">
        <f>IFERROR(100*_xlfn.IFNA(VLOOKUP($B87,[1]KviZDarije6!$A$1:$K$1000, 8, 0), 0)/'[1]TOP SCORES'!G$7,0)</f>
        <v>23.076923076923077</v>
      </c>
      <c r="J87" s="7">
        <f>IFERROR(100*_xlfn.IFNA(VLOOKUP($B87,[1]KviZDarije7!$A$1:$K$1000, 8, 0), 0)/'[1]TOP SCORES'!H$7,0)</f>
        <v>58.333333333333336</v>
      </c>
      <c r="K87" s="7">
        <f>IFERROR(100*_xlfn.IFNA(VLOOKUP($B87,[1]KviZDarije8!$A$1:$K$1000, 8, 0), 0)/'[1]TOP SCORES'!I$7,0)</f>
        <v>46.153846153846153</v>
      </c>
    </row>
    <row r="88" spans="1:11" ht="15.75" x14ac:dyDescent="0.25">
      <c r="A88" s="1">
        <f ca="1">RANK(C88,C$2:C$998)</f>
        <v>87</v>
      </c>
      <c r="B88" s="10" t="s">
        <v>74</v>
      </c>
      <c r="C88" s="6" cm="1">
        <f t="array" aca="1" ref="C88" ca="1">SUM(LARGE(D88:M88,ROW(INDIRECT("1:7"))))</f>
        <v>218.49816849816852</v>
      </c>
      <c r="D88" s="7">
        <f>IFERROR(100*_xlfn.IFNA(VLOOKUP($B88,[1]KviZDarije1!$A$1:$K$1000, 8, 0), 0)/'[1]TOP SCORES'!B$7,0)</f>
        <v>42.857142857142854</v>
      </c>
      <c r="E88" s="7">
        <f>IFERROR(100*_xlfn.IFNA(VLOOKUP($B88,[1]KviZDarije2!$A$1:$K$1000, 8, 0), 0)/'[1]TOP SCORES'!C$7,0)</f>
        <v>50</v>
      </c>
      <c r="F88" s="7">
        <f>IFERROR(100*_xlfn.IFNA(VLOOKUP($B88,[1]KviZDarije3!$A$1:$K$1000, 8, 0), 0)/'[1]TOP SCORES'!D$7,0)</f>
        <v>0</v>
      </c>
      <c r="G88" s="7">
        <f>IFERROR(100*_xlfn.IFNA(VLOOKUP($B88,[1]KviZDarije4!$A$1:$K$1000, 8, 0), 0)/'[1]TOP SCORES'!E$7,0)</f>
        <v>0</v>
      </c>
      <c r="H88" s="7">
        <f>IFERROR(100*_xlfn.IFNA(VLOOKUP($B88,[1]KviZDarije5!$A$1:$K$1000, 8, 0), 0)/'[1]TOP SCORES'!F$7,0)</f>
        <v>46.153846153846153</v>
      </c>
      <c r="I88" s="7">
        <f>IFERROR(100*_xlfn.IFNA(VLOOKUP($B88,[1]KviZDarije6!$A$1:$K$1000, 8, 0), 0)/'[1]TOP SCORES'!G$7,0)</f>
        <v>15.384615384615385</v>
      </c>
      <c r="J88" s="7">
        <f>IFERROR(100*_xlfn.IFNA(VLOOKUP($B88,[1]KviZDarije7!$A$1:$K$1000, 8, 0), 0)/'[1]TOP SCORES'!H$7,0)</f>
        <v>33.333333333333336</v>
      </c>
      <c r="K88" s="7">
        <f>IFERROR(100*_xlfn.IFNA(VLOOKUP($B88,[1]KviZDarije8!$A$1:$K$1000, 8, 0), 0)/'[1]TOP SCORES'!I$7,0)</f>
        <v>30.76923076923077</v>
      </c>
    </row>
    <row r="89" spans="1:11" ht="15.75" x14ac:dyDescent="0.25">
      <c r="A89" s="1">
        <f ca="1">RANK(C89,C$2:C$998)</f>
        <v>88</v>
      </c>
      <c r="B89" s="11" t="s">
        <v>112</v>
      </c>
      <c r="C89" s="6" cm="1">
        <f t="array" aca="1" ref="C89" ca="1">SUM(LARGE(D89:M89,ROW(INDIRECT("1:7"))))</f>
        <v>217.58241758241758</v>
      </c>
      <c r="D89" s="7">
        <f>IFERROR(100*_xlfn.IFNA(VLOOKUP($B89,[1]KviZDarije1!$A$1:$K$1000, 8, 0), 0)/'[1]TOP SCORES'!B$7,0)</f>
        <v>0</v>
      </c>
      <c r="E89" s="7">
        <f>IFERROR(100*_xlfn.IFNA(VLOOKUP($B89,[1]KviZDarije2!$A$1:$K$1000, 8, 0), 0)/'[1]TOP SCORES'!C$7,0)</f>
        <v>71.428571428571431</v>
      </c>
      <c r="F89" s="7">
        <f>IFERROR(100*_xlfn.IFNA(VLOOKUP($B89,[1]KviZDarije3!$A$1:$K$1000, 8, 0), 0)/'[1]TOP SCORES'!D$7,0)</f>
        <v>0</v>
      </c>
      <c r="G89" s="7">
        <f>IFERROR(100*_xlfn.IFNA(VLOOKUP($B89,[1]KviZDarije4!$A$1:$K$1000, 8, 0), 0)/'[1]TOP SCORES'!E$7,0)</f>
        <v>92.307692307692307</v>
      </c>
      <c r="H89" s="7">
        <f>IFERROR(100*_xlfn.IFNA(VLOOKUP($B89,[1]KviZDarije5!$A$1:$K$1000, 8, 0), 0)/'[1]TOP SCORES'!F$7,0)</f>
        <v>53.846153846153847</v>
      </c>
      <c r="I89" s="7">
        <f>IFERROR(100*_xlfn.IFNA(VLOOKUP($B89,[1]KviZDarije6!$A$1:$K$1000, 8, 0), 0)/'[1]TOP SCORES'!G$7,0)</f>
        <v>0</v>
      </c>
      <c r="J89" s="7">
        <f>IFERROR(100*_xlfn.IFNA(VLOOKUP($B89,[1]KviZDarije7!$A$1:$K$1000, 8, 0), 0)/'[1]TOP SCORES'!H$7,0)</f>
        <v>0</v>
      </c>
      <c r="K89" s="7">
        <f>IFERROR(100*_xlfn.IFNA(VLOOKUP($B89,[1]KviZDarije8!$A$1:$K$1000, 8, 0), 0)/'[1]TOP SCORES'!I$7,0)</f>
        <v>0</v>
      </c>
    </row>
    <row r="90" spans="1:11" ht="15.75" x14ac:dyDescent="0.25">
      <c r="A90" s="1">
        <f ca="1">RANK(C90,C$2:C$998)</f>
        <v>89</v>
      </c>
      <c r="B90" s="11" t="s">
        <v>93</v>
      </c>
      <c r="C90" s="6" cm="1">
        <f t="array" aca="1" ref="C90" ca="1">SUM(LARGE(D90:M90,ROW(INDIRECT("1:7"))))</f>
        <v>212.17948717948718</v>
      </c>
      <c r="D90" s="7">
        <f>IFERROR(100*_xlfn.IFNA(VLOOKUP($B90,[1]KviZDarije1!$A$1:$K$1000, 8, 0), 0)/'[1]TOP SCORES'!B$7,0)</f>
        <v>0</v>
      </c>
      <c r="E90" s="7">
        <f>IFERROR(100*_xlfn.IFNA(VLOOKUP($B90,[1]KviZDarije2!$A$1:$K$1000, 8, 0), 0)/'[1]TOP SCORES'!C$7,0)</f>
        <v>0</v>
      </c>
      <c r="F90" s="7">
        <f>IFERROR(100*_xlfn.IFNA(VLOOKUP($B90,[1]KviZDarije3!$A$1:$K$1000, 8, 0), 0)/'[1]TOP SCORES'!D$7,0)</f>
        <v>0</v>
      </c>
      <c r="G90" s="7">
        <f>IFERROR(100*_xlfn.IFNA(VLOOKUP($B90,[1]KviZDarije4!$A$1:$K$1000, 8, 0), 0)/'[1]TOP SCORES'!E$7,0)</f>
        <v>0</v>
      </c>
      <c r="H90" s="7">
        <f>IFERROR(100*_xlfn.IFNA(VLOOKUP($B90,[1]KviZDarije5!$A$1:$K$1000, 8, 0), 0)/'[1]TOP SCORES'!F$7,0)</f>
        <v>53.846153846153847</v>
      </c>
      <c r="I90" s="7">
        <f>IFERROR(100*_xlfn.IFNA(VLOOKUP($B90,[1]KviZDarije6!$A$1:$K$1000, 8, 0), 0)/'[1]TOP SCORES'!G$7,0)</f>
        <v>38.46153846153846</v>
      </c>
      <c r="J90" s="7">
        <f>IFERROR(100*_xlfn.IFNA(VLOOKUP($B90,[1]KviZDarije7!$A$1:$K$1000, 8, 0), 0)/'[1]TOP SCORES'!H$7,0)</f>
        <v>58.333333333333336</v>
      </c>
      <c r="K90" s="7">
        <f>IFERROR(100*_xlfn.IFNA(VLOOKUP($B90,[1]KviZDarije8!$A$1:$K$1000, 8, 0), 0)/'[1]TOP SCORES'!I$7,0)</f>
        <v>61.53846153846154</v>
      </c>
    </row>
    <row r="91" spans="1:11" ht="15.75" x14ac:dyDescent="0.25">
      <c r="A91" s="1">
        <f ca="1">RANK(C91,C$2:C$998)</f>
        <v>90</v>
      </c>
      <c r="B91" s="10" t="s">
        <v>100</v>
      </c>
      <c r="C91" s="6" cm="1">
        <f t="array" aca="1" ref="C91" ca="1">SUM(LARGE(D91:M91,ROW(INDIRECT("1:7"))))</f>
        <v>210.43956043956044</v>
      </c>
      <c r="D91" s="7">
        <f>IFERROR(100*_xlfn.IFNA(VLOOKUP($B91,[1]KviZDarije1!$A$1:$K$1000, 8, 0), 0)/'[1]TOP SCORES'!B$7,0)</f>
        <v>0</v>
      </c>
      <c r="E91" s="7">
        <f>IFERROR(100*_xlfn.IFNA(VLOOKUP($B91,[1]KviZDarije2!$A$1:$K$1000, 8, 0), 0)/'[1]TOP SCORES'!C$7,0)</f>
        <v>64.285714285714292</v>
      </c>
      <c r="F91" s="7">
        <f>IFERROR(100*_xlfn.IFNA(VLOOKUP($B91,[1]KviZDarije3!$A$1:$K$1000, 8, 0), 0)/'[1]TOP SCORES'!D$7,0)</f>
        <v>30.76923076923077</v>
      </c>
      <c r="G91" s="7">
        <f>IFERROR(100*_xlfn.IFNA(VLOOKUP($B91,[1]KviZDarije4!$A$1:$K$1000, 8, 0), 0)/'[1]TOP SCORES'!E$7,0)</f>
        <v>38.46153846153846</v>
      </c>
      <c r="H91" s="7">
        <f>IFERROR(100*_xlfn.IFNA(VLOOKUP($B91,[1]KviZDarije5!$A$1:$K$1000, 8, 0), 0)/'[1]TOP SCORES'!F$7,0)</f>
        <v>53.846153846153847</v>
      </c>
      <c r="I91" s="7">
        <f>IFERROR(100*_xlfn.IFNA(VLOOKUP($B91,[1]KviZDarije6!$A$1:$K$1000, 8, 0), 0)/'[1]TOP SCORES'!G$7,0)</f>
        <v>23.076923076923077</v>
      </c>
      <c r="J91" s="7">
        <f>IFERROR(100*_xlfn.IFNA(VLOOKUP($B91,[1]KviZDarije7!$A$1:$K$1000, 8, 0), 0)/'[1]TOP SCORES'!H$7,0)</f>
        <v>0</v>
      </c>
      <c r="K91" s="7">
        <f>IFERROR(100*_xlfn.IFNA(VLOOKUP($B91,[1]KviZDarije8!$A$1:$K$1000, 8, 0), 0)/'[1]TOP SCORES'!I$7,0)</f>
        <v>0</v>
      </c>
    </row>
    <row r="92" spans="1:11" ht="15.75" x14ac:dyDescent="0.25">
      <c r="A92" s="1">
        <f ca="1">RANK(C92,C$2:C$998)</f>
        <v>91</v>
      </c>
      <c r="B92" s="10" t="s">
        <v>99</v>
      </c>
      <c r="C92" s="6" cm="1">
        <f t="array" aca="1" ref="C92" ca="1">SUM(LARGE(D92:M92,ROW(INDIRECT("1:7"))))</f>
        <v>201.09890109890111</v>
      </c>
      <c r="D92" s="7">
        <f>IFERROR(100*_xlfn.IFNA(VLOOKUP($B92,[1]KviZDarije1!$A$1:$K$1000, 8, 0), 0)/'[1]TOP SCORES'!B$7,0)</f>
        <v>35.714285714285715</v>
      </c>
      <c r="E92" s="7">
        <f>IFERROR(100*_xlfn.IFNA(VLOOKUP($B92,[1]KviZDarije2!$A$1:$K$1000, 8, 0), 0)/'[1]TOP SCORES'!C$7,0)</f>
        <v>50</v>
      </c>
      <c r="F92" s="7">
        <f>IFERROR(100*_xlfn.IFNA(VLOOKUP($B92,[1]KviZDarije3!$A$1:$K$1000, 8, 0), 0)/'[1]TOP SCORES'!D$7,0)</f>
        <v>46.153846153846153</v>
      </c>
      <c r="G92" s="7">
        <f>IFERROR(100*_xlfn.IFNA(VLOOKUP($B92,[1]KviZDarije4!$A$1:$K$1000, 8, 0), 0)/'[1]TOP SCORES'!E$7,0)</f>
        <v>30.76923076923077</v>
      </c>
      <c r="H92" s="7">
        <f>IFERROR(100*_xlfn.IFNA(VLOOKUP($B92,[1]KviZDarije5!$A$1:$K$1000, 8, 0), 0)/'[1]TOP SCORES'!F$7,0)</f>
        <v>0</v>
      </c>
      <c r="I92" s="7">
        <f>IFERROR(100*_xlfn.IFNA(VLOOKUP($B92,[1]KviZDarije6!$A$1:$K$1000, 8, 0), 0)/'[1]TOP SCORES'!G$7,0)</f>
        <v>38.46153846153846</v>
      </c>
      <c r="J92" s="7">
        <f>IFERROR(100*_xlfn.IFNA(VLOOKUP($B92,[1]KviZDarije7!$A$1:$K$1000, 8, 0), 0)/'[1]TOP SCORES'!H$7,0)</f>
        <v>0</v>
      </c>
      <c r="K92" s="7">
        <f>IFERROR(100*_xlfn.IFNA(VLOOKUP($B92,[1]KviZDarije8!$A$1:$K$1000, 8, 0), 0)/'[1]TOP SCORES'!I$7,0)</f>
        <v>0</v>
      </c>
    </row>
    <row r="93" spans="1:11" ht="15.75" x14ac:dyDescent="0.25">
      <c r="A93" s="1">
        <f ca="1">RANK(C93,C$2:C$998)</f>
        <v>92</v>
      </c>
      <c r="B93" s="11" t="s">
        <v>101</v>
      </c>
      <c r="C93" s="6" cm="1">
        <f t="array" aca="1" ref="C93" ca="1">SUM(LARGE(D93:M93,ROW(INDIRECT("1:7"))))</f>
        <v>198.35164835164835</v>
      </c>
      <c r="D93" s="7">
        <f>IFERROR(100*_xlfn.IFNA(VLOOKUP($B93,[1]KviZDarije1!$A$1:$K$1000, 8, 0), 0)/'[1]TOP SCORES'!B$7,0)</f>
        <v>42.857142857142854</v>
      </c>
      <c r="E93" s="7">
        <f>IFERROR(100*_xlfn.IFNA(VLOOKUP($B93,[1]KviZDarije2!$A$1:$K$1000, 8, 0), 0)/'[1]TOP SCORES'!C$7,0)</f>
        <v>78.571428571428569</v>
      </c>
      <c r="F93" s="7">
        <f>IFERROR(100*_xlfn.IFNA(VLOOKUP($B93,[1]KviZDarije3!$A$1:$K$1000, 8, 0), 0)/'[1]TOP SCORES'!D$7,0)</f>
        <v>0</v>
      </c>
      <c r="G93" s="7">
        <f>IFERROR(100*_xlfn.IFNA(VLOOKUP($B93,[1]KviZDarije4!$A$1:$K$1000, 8, 0), 0)/'[1]TOP SCORES'!E$7,0)</f>
        <v>76.92307692307692</v>
      </c>
      <c r="H93" s="7">
        <f>IFERROR(100*_xlfn.IFNA(VLOOKUP($B93,[1]KviZDarije5!$A$1:$K$1000, 8, 0), 0)/'[1]TOP SCORES'!F$7,0)</f>
        <v>0</v>
      </c>
      <c r="I93" s="7">
        <f>IFERROR(100*_xlfn.IFNA(VLOOKUP($B93,[1]KviZDarije6!$A$1:$K$1000, 8, 0), 0)/'[1]TOP SCORES'!G$7,0)</f>
        <v>0</v>
      </c>
      <c r="J93" s="7">
        <f>IFERROR(100*_xlfn.IFNA(VLOOKUP($B93,[1]KviZDarije7!$A$1:$K$1000, 8, 0), 0)/'[1]TOP SCORES'!H$7,0)</f>
        <v>0</v>
      </c>
      <c r="K93" s="7">
        <f>IFERROR(100*_xlfn.IFNA(VLOOKUP($B93,[1]KviZDarije8!$A$1:$K$1000, 8, 0), 0)/'[1]TOP SCORES'!I$7,0)</f>
        <v>0</v>
      </c>
    </row>
    <row r="94" spans="1:11" ht="15.75" x14ac:dyDescent="0.25">
      <c r="A94" s="1">
        <f ca="1">RANK(C94,C$2:C$998)</f>
        <v>93</v>
      </c>
      <c r="B94" s="10" t="s">
        <v>98</v>
      </c>
      <c r="C94" s="6" cm="1">
        <f t="array" aca="1" ref="C94" ca="1">SUM(LARGE(D94:M94,ROW(INDIRECT("1:7"))))</f>
        <v>193.95604395604394</v>
      </c>
      <c r="D94" s="7">
        <f>IFERROR(100*_xlfn.IFNA(VLOOKUP($B94,[1]KviZDarije1!$A$1:$K$1000, 8, 0), 0)/'[1]TOP SCORES'!B$7,0)</f>
        <v>78.571428571428569</v>
      </c>
      <c r="E94" s="7">
        <f>IFERROR(100*_xlfn.IFNA(VLOOKUP($B94,[1]KviZDarije2!$A$1:$K$1000, 8, 0), 0)/'[1]TOP SCORES'!C$7,0)</f>
        <v>0</v>
      </c>
      <c r="F94" s="7">
        <f>IFERROR(100*_xlfn.IFNA(VLOOKUP($B94,[1]KviZDarije3!$A$1:$K$1000, 8, 0), 0)/'[1]TOP SCORES'!D$7,0)</f>
        <v>46.153846153846153</v>
      </c>
      <c r="G94" s="7">
        <f>IFERROR(100*_xlfn.IFNA(VLOOKUP($B94,[1]KviZDarije4!$A$1:$K$1000, 8, 0), 0)/'[1]TOP SCORES'!E$7,0)</f>
        <v>0</v>
      </c>
      <c r="H94" s="7">
        <f>IFERROR(100*_xlfn.IFNA(VLOOKUP($B94,[1]KviZDarije5!$A$1:$K$1000, 8, 0), 0)/'[1]TOP SCORES'!F$7,0)</f>
        <v>69.230769230769226</v>
      </c>
      <c r="I94" s="7">
        <f>IFERROR(100*_xlfn.IFNA(VLOOKUP($B94,[1]KviZDarije6!$A$1:$K$1000, 8, 0), 0)/'[1]TOP SCORES'!G$7,0)</f>
        <v>0</v>
      </c>
      <c r="J94" s="7">
        <f>IFERROR(100*_xlfn.IFNA(VLOOKUP($B94,[1]KviZDarije7!$A$1:$K$1000, 8, 0), 0)/'[1]TOP SCORES'!H$7,0)</f>
        <v>0</v>
      </c>
      <c r="K94" s="7">
        <f>IFERROR(100*_xlfn.IFNA(VLOOKUP($B94,[1]KviZDarije8!$A$1:$K$1000, 8, 0), 0)/'[1]TOP SCORES'!I$7,0)</f>
        <v>0</v>
      </c>
    </row>
    <row r="95" spans="1:11" ht="15.75" x14ac:dyDescent="0.25">
      <c r="A95" s="1">
        <f ca="1">RANK(C95,C$2:C$998)</f>
        <v>93</v>
      </c>
      <c r="B95" s="10" t="s">
        <v>108</v>
      </c>
      <c r="C95" s="6" cm="1">
        <f t="array" aca="1" ref="C95" ca="1">SUM(LARGE(D95:M95,ROW(INDIRECT("1:7"))))</f>
        <v>193.95604395604394</v>
      </c>
      <c r="D95" s="7">
        <f>IFERROR(100*_xlfn.IFNA(VLOOKUP($B95,[1]KviZDarije1!$A$1:$K$1000, 8, 0), 0)/'[1]TOP SCORES'!B$7,0)</f>
        <v>0</v>
      </c>
      <c r="E95" s="7">
        <f>IFERROR(100*_xlfn.IFNA(VLOOKUP($B95,[1]KviZDarije2!$A$1:$K$1000, 8, 0), 0)/'[1]TOP SCORES'!C$7,0)</f>
        <v>78.571428571428569</v>
      </c>
      <c r="F95" s="7">
        <f>IFERROR(100*_xlfn.IFNA(VLOOKUP($B95,[1]KviZDarije3!$A$1:$K$1000, 8, 0), 0)/'[1]TOP SCORES'!D$7,0)</f>
        <v>0</v>
      </c>
      <c r="G95" s="7">
        <f>IFERROR(100*_xlfn.IFNA(VLOOKUP($B95,[1]KviZDarije4!$A$1:$K$1000, 8, 0), 0)/'[1]TOP SCORES'!E$7,0)</f>
        <v>0</v>
      </c>
      <c r="H95" s="7">
        <f>IFERROR(100*_xlfn.IFNA(VLOOKUP($B95,[1]KviZDarije5!$A$1:$K$1000, 8, 0), 0)/'[1]TOP SCORES'!F$7,0)</f>
        <v>0</v>
      </c>
      <c r="I95" s="7">
        <f>IFERROR(100*_xlfn.IFNA(VLOOKUP($B95,[1]KviZDarije6!$A$1:$K$1000, 8, 0), 0)/'[1]TOP SCORES'!G$7,0)</f>
        <v>53.846153846153847</v>
      </c>
      <c r="J95" s="7">
        <f>IFERROR(100*_xlfn.IFNA(VLOOKUP($B95,[1]KviZDarije7!$A$1:$K$1000, 8, 0), 0)/'[1]TOP SCORES'!H$7,0)</f>
        <v>0</v>
      </c>
      <c r="K95" s="7">
        <f>IFERROR(100*_xlfn.IFNA(VLOOKUP($B95,[1]KviZDarije8!$A$1:$K$1000, 8, 0), 0)/'[1]TOP SCORES'!I$7,0)</f>
        <v>61.53846153846154</v>
      </c>
    </row>
    <row r="96" spans="1:11" ht="15.75" x14ac:dyDescent="0.25">
      <c r="A96" s="1">
        <f ca="1">RANK(C96,C$2:C$998)</f>
        <v>95</v>
      </c>
      <c r="B96" s="11" t="s">
        <v>84</v>
      </c>
      <c r="C96" s="6" cm="1">
        <f t="array" aca="1" ref="C96" ca="1">SUM(LARGE(D96:M96,ROW(INDIRECT("1:7"))))</f>
        <v>193.22344322344321</v>
      </c>
      <c r="D96" s="7">
        <f>IFERROR(100*_xlfn.IFNA(VLOOKUP($B96,[1]KviZDarije1!$A$1:$K$1000, 8, 0), 0)/'[1]TOP SCORES'!B$7,0)</f>
        <v>21.428571428571427</v>
      </c>
      <c r="E96" s="7">
        <f>IFERROR(100*_xlfn.IFNA(VLOOKUP($B96,[1]KviZDarije2!$A$1:$K$1000, 8, 0), 0)/'[1]TOP SCORES'!C$7,0)</f>
        <v>0</v>
      </c>
      <c r="F96" s="7">
        <f>IFERROR(100*_xlfn.IFNA(VLOOKUP($B96,[1]KviZDarije3!$A$1:$K$1000, 8, 0), 0)/'[1]TOP SCORES'!D$7,0)</f>
        <v>38.46153846153846</v>
      </c>
      <c r="G96" s="7">
        <f>IFERROR(100*_xlfn.IFNA(VLOOKUP($B96,[1]KviZDarije4!$A$1:$K$1000, 8, 0), 0)/'[1]TOP SCORES'!E$7,0)</f>
        <v>15.384615384615385</v>
      </c>
      <c r="H96" s="7">
        <f>IFERROR(100*_xlfn.IFNA(VLOOKUP($B96,[1]KviZDarije5!$A$1:$K$1000, 8, 0), 0)/'[1]TOP SCORES'!F$7,0)</f>
        <v>30.76923076923077</v>
      </c>
      <c r="I96" s="7">
        <f>IFERROR(100*_xlfn.IFNA(VLOOKUP($B96,[1]KviZDarije6!$A$1:$K$1000, 8, 0), 0)/'[1]TOP SCORES'!G$7,0)</f>
        <v>30.76923076923077</v>
      </c>
      <c r="J96" s="7">
        <f>IFERROR(100*_xlfn.IFNA(VLOOKUP($B96,[1]KviZDarije7!$A$1:$K$1000, 8, 0), 0)/'[1]TOP SCORES'!H$7,0)</f>
        <v>33.333333333333336</v>
      </c>
      <c r="K96" s="7">
        <f>IFERROR(100*_xlfn.IFNA(VLOOKUP($B96,[1]KviZDarije8!$A$1:$K$1000, 8, 0), 0)/'[1]TOP SCORES'!I$7,0)</f>
        <v>23.076923076923077</v>
      </c>
    </row>
    <row r="97" spans="1:11" ht="15.75" x14ac:dyDescent="0.25">
      <c r="A97" s="1">
        <f ca="1">RANK(C97,C$2:C$998)</f>
        <v>96</v>
      </c>
      <c r="B97" s="11" t="s">
        <v>123</v>
      </c>
      <c r="C97" s="6" cm="1">
        <f t="array" aca="1" ref="C97" ca="1">SUM(LARGE(D97:M97,ROW(INDIRECT("1:7"))))</f>
        <v>187.91208791208791</v>
      </c>
      <c r="D97" s="7">
        <f>IFERROR(100*_xlfn.IFNA(VLOOKUP($B97,[1]KviZDarije1!$A$1:$K$1000, 8, 0), 0)/'[1]TOP SCORES'!B$7,0)</f>
        <v>57.142857142857146</v>
      </c>
      <c r="E97" s="7">
        <f>IFERROR(100*_xlfn.IFNA(VLOOKUP($B97,[1]KviZDarije2!$A$1:$K$1000, 8, 0), 0)/'[1]TOP SCORES'!C$7,0)</f>
        <v>0</v>
      </c>
      <c r="F97" s="7">
        <f>IFERROR(100*_xlfn.IFNA(VLOOKUP($B97,[1]KviZDarije3!$A$1:$K$1000, 8, 0), 0)/'[1]TOP SCORES'!D$7,0)</f>
        <v>76.92307692307692</v>
      </c>
      <c r="G97" s="7">
        <f>IFERROR(100*_xlfn.IFNA(VLOOKUP($B97,[1]KviZDarije4!$A$1:$K$1000, 8, 0), 0)/'[1]TOP SCORES'!E$7,0)</f>
        <v>0</v>
      </c>
      <c r="H97" s="7">
        <f>IFERROR(100*_xlfn.IFNA(VLOOKUP($B97,[1]KviZDarije5!$A$1:$K$1000, 8, 0), 0)/'[1]TOP SCORES'!F$7,0)</f>
        <v>53.846153846153847</v>
      </c>
      <c r="I97" s="7">
        <f>IFERROR(100*_xlfn.IFNA(VLOOKUP($B97,[1]KviZDarije6!$A$1:$K$1000, 8, 0), 0)/'[1]TOP SCORES'!G$7,0)</f>
        <v>0</v>
      </c>
      <c r="J97" s="7">
        <f>IFERROR(100*_xlfn.IFNA(VLOOKUP($B97,[1]KviZDarije7!$A$1:$K$1000, 8, 0), 0)/'[1]TOP SCORES'!H$7,0)</f>
        <v>0</v>
      </c>
      <c r="K97" s="7">
        <f>IFERROR(100*_xlfn.IFNA(VLOOKUP($B97,[1]KviZDarije8!$A$1:$K$1000, 8, 0), 0)/'[1]TOP SCORES'!I$7,0)</f>
        <v>0</v>
      </c>
    </row>
    <row r="98" spans="1:11" ht="15.75" x14ac:dyDescent="0.25">
      <c r="A98" s="1">
        <f ca="1">RANK(C98,C$2:C$998)</f>
        <v>97</v>
      </c>
      <c r="B98" s="10" t="s">
        <v>82</v>
      </c>
      <c r="C98" s="6" cm="1">
        <f t="array" aca="1" ref="C98" ca="1">SUM(LARGE(D98:M98,ROW(INDIRECT("1:7"))))</f>
        <v>179.67032967032966</v>
      </c>
      <c r="D98" s="7">
        <f>IFERROR(100*_xlfn.IFNA(VLOOKUP($B98,[1]KviZDarije1!$A$1:$K$1000, 8, 0), 0)/'[1]TOP SCORES'!B$7,0)</f>
        <v>28.571428571428573</v>
      </c>
      <c r="E98" s="7">
        <f>IFERROR(100*_xlfn.IFNA(VLOOKUP($B98,[1]KviZDarije2!$A$1:$K$1000, 8, 0), 0)/'[1]TOP SCORES'!C$7,0)</f>
        <v>35.714285714285715</v>
      </c>
      <c r="F98" s="7">
        <f>IFERROR(100*_xlfn.IFNA(VLOOKUP($B98,[1]KviZDarije3!$A$1:$K$1000, 8, 0), 0)/'[1]TOP SCORES'!D$7,0)</f>
        <v>23.076923076923077</v>
      </c>
      <c r="G98" s="7">
        <f>IFERROR(100*_xlfn.IFNA(VLOOKUP($B98,[1]KviZDarije4!$A$1:$K$1000, 8, 0), 0)/'[1]TOP SCORES'!E$7,0)</f>
        <v>0</v>
      </c>
      <c r="H98" s="7">
        <f>IFERROR(100*_xlfn.IFNA(VLOOKUP($B98,[1]KviZDarije5!$A$1:$K$1000, 8, 0), 0)/'[1]TOP SCORES'!F$7,0)</f>
        <v>38.46153846153846</v>
      </c>
      <c r="I98" s="7">
        <f>IFERROR(100*_xlfn.IFNA(VLOOKUP($B98,[1]KviZDarije6!$A$1:$K$1000, 8, 0), 0)/'[1]TOP SCORES'!G$7,0)</f>
        <v>15.384615384615385</v>
      </c>
      <c r="J98" s="7">
        <f>IFERROR(100*_xlfn.IFNA(VLOOKUP($B98,[1]KviZDarije7!$A$1:$K$1000, 8, 0), 0)/'[1]TOP SCORES'!H$7,0)</f>
        <v>0</v>
      </c>
      <c r="K98" s="7">
        <f>IFERROR(100*_xlfn.IFNA(VLOOKUP($B98,[1]KviZDarije8!$A$1:$K$1000, 8, 0), 0)/'[1]TOP SCORES'!I$7,0)</f>
        <v>38.46153846153846</v>
      </c>
    </row>
    <row r="99" spans="1:11" ht="15.75" x14ac:dyDescent="0.25">
      <c r="A99" s="1">
        <f ca="1">RANK(C99,C$2:C$998)</f>
        <v>98</v>
      </c>
      <c r="B99" s="10" t="s">
        <v>113</v>
      </c>
      <c r="C99" s="6" cm="1">
        <f t="array" aca="1" ref="C99" ca="1">SUM(LARGE(D99:M99,ROW(INDIRECT("1:7"))))</f>
        <v>174.72527472527474</v>
      </c>
      <c r="D99" s="7">
        <f>IFERROR(100*_xlfn.IFNA(VLOOKUP($B99,[1]KviZDarije1!$A$1:$K$1000, 8, 0), 0)/'[1]TOP SCORES'!B$7,0)</f>
        <v>64.285714285714292</v>
      </c>
      <c r="E99" s="7">
        <f>IFERROR(100*_xlfn.IFNA(VLOOKUP($B99,[1]KviZDarije2!$A$1:$K$1000, 8, 0), 0)/'[1]TOP SCORES'!C$7,0)</f>
        <v>64.285714285714292</v>
      </c>
      <c r="F99" s="7">
        <f>IFERROR(100*_xlfn.IFNA(VLOOKUP($B99,[1]KviZDarije3!$A$1:$K$1000, 8, 0), 0)/'[1]TOP SCORES'!D$7,0)</f>
        <v>46.153846153846153</v>
      </c>
      <c r="G99" s="7">
        <f>IFERROR(100*_xlfn.IFNA(VLOOKUP($B99,[1]KviZDarije4!$A$1:$K$1000, 8, 0), 0)/'[1]TOP SCORES'!E$7,0)</f>
        <v>0</v>
      </c>
      <c r="H99" s="7">
        <f>IFERROR(100*_xlfn.IFNA(VLOOKUP($B99,[1]KviZDarije5!$A$1:$K$1000, 8, 0), 0)/'[1]TOP SCORES'!F$7,0)</f>
        <v>0</v>
      </c>
      <c r="I99" s="7">
        <f>IFERROR(100*_xlfn.IFNA(VLOOKUP($B99,[1]KviZDarije6!$A$1:$K$1000, 8, 0), 0)/'[1]TOP SCORES'!G$7,0)</f>
        <v>0</v>
      </c>
      <c r="J99" s="7">
        <f>IFERROR(100*_xlfn.IFNA(VLOOKUP($B99,[1]KviZDarije7!$A$1:$K$1000, 8, 0), 0)/'[1]TOP SCORES'!H$7,0)</f>
        <v>0</v>
      </c>
      <c r="K99" s="7">
        <f>IFERROR(100*_xlfn.IFNA(VLOOKUP($B99,[1]KviZDarije8!$A$1:$K$1000, 8, 0), 0)/'[1]TOP SCORES'!I$7,0)</f>
        <v>0</v>
      </c>
    </row>
    <row r="100" spans="1:11" ht="15.75" x14ac:dyDescent="0.25">
      <c r="A100" s="1">
        <f ca="1">RANK(C100,C$2:C$998)</f>
        <v>98</v>
      </c>
      <c r="B100" s="10" t="s">
        <v>122</v>
      </c>
      <c r="C100" s="6" cm="1">
        <f t="array" aca="1" ref="C100" ca="1">SUM(LARGE(D100:M100,ROW(INDIRECT("1:7"))))</f>
        <v>174.72527472527474</v>
      </c>
      <c r="D100" s="7">
        <f>IFERROR(100*_xlfn.IFNA(VLOOKUP($B100,[1]KviZDarije1!$A$1:$K$1000, 8, 0), 0)/'[1]TOP SCORES'!B$7,0)</f>
        <v>57.142857142857146</v>
      </c>
      <c r="E100" s="7">
        <f>IFERROR(100*_xlfn.IFNA(VLOOKUP($B100,[1]KviZDarije2!$A$1:$K$1000, 8, 0), 0)/'[1]TOP SCORES'!C$7,0)</f>
        <v>71.428571428571431</v>
      </c>
      <c r="F100" s="7">
        <f>IFERROR(100*_xlfn.IFNA(VLOOKUP($B100,[1]KviZDarije3!$A$1:$K$1000, 8, 0), 0)/'[1]TOP SCORES'!D$7,0)</f>
        <v>46.153846153846153</v>
      </c>
      <c r="G100" s="7">
        <f>IFERROR(100*_xlfn.IFNA(VLOOKUP($B100,[1]KviZDarije4!$A$1:$K$1000, 8, 0), 0)/'[1]TOP SCORES'!E$7,0)</f>
        <v>0</v>
      </c>
      <c r="H100" s="7">
        <f>IFERROR(100*_xlfn.IFNA(VLOOKUP($B100,[1]KviZDarije5!$A$1:$K$1000, 8, 0), 0)/'[1]TOP SCORES'!F$7,0)</f>
        <v>0</v>
      </c>
      <c r="I100" s="7">
        <f>IFERROR(100*_xlfn.IFNA(VLOOKUP($B100,[1]KviZDarije6!$A$1:$K$1000, 8, 0), 0)/'[1]TOP SCORES'!G$7,0)</f>
        <v>0</v>
      </c>
      <c r="J100" s="7">
        <f>IFERROR(100*_xlfn.IFNA(VLOOKUP($B100,[1]KviZDarije7!$A$1:$K$1000, 8, 0), 0)/'[1]TOP SCORES'!H$7,0)</f>
        <v>0</v>
      </c>
      <c r="K100" s="7">
        <f>IFERROR(100*_xlfn.IFNA(VLOOKUP($B100,[1]KviZDarije8!$A$1:$K$1000, 8, 0), 0)/'[1]TOP SCORES'!I$7,0)</f>
        <v>0</v>
      </c>
    </row>
    <row r="101" spans="1:11" ht="15.75" x14ac:dyDescent="0.25">
      <c r="A101" s="1">
        <f ca="1">RANK(C101,C$2:C$998)</f>
        <v>100</v>
      </c>
      <c r="B101" s="11" t="s">
        <v>103</v>
      </c>
      <c r="C101" s="6" cm="1">
        <f t="array" aca="1" ref="C101" ca="1">SUM(LARGE(D101:M101,ROW(INDIRECT("1:7"))))</f>
        <v>168.58974358974356</v>
      </c>
      <c r="D101" s="7">
        <f>IFERROR(100*_xlfn.IFNA(VLOOKUP($B101,[1]KviZDarije1!$A$1:$K$1000, 8, 0), 0)/'[1]TOP SCORES'!B$7,0)</f>
        <v>0</v>
      </c>
      <c r="E101" s="7">
        <f>IFERROR(100*_xlfn.IFNA(VLOOKUP($B101,[1]KviZDarije2!$A$1:$K$1000, 8, 0), 0)/'[1]TOP SCORES'!C$7,0)</f>
        <v>50</v>
      </c>
      <c r="F101" s="7">
        <f>IFERROR(100*_xlfn.IFNA(VLOOKUP($B101,[1]KviZDarije3!$A$1:$K$1000, 8, 0), 0)/'[1]TOP SCORES'!D$7,0)</f>
        <v>0</v>
      </c>
      <c r="G101" s="7">
        <f>IFERROR(100*_xlfn.IFNA(VLOOKUP($B101,[1]KviZDarije4!$A$1:$K$1000, 8, 0), 0)/'[1]TOP SCORES'!E$7,0)</f>
        <v>38.46153846153846</v>
      </c>
      <c r="H101" s="7">
        <f>IFERROR(100*_xlfn.IFNA(VLOOKUP($B101,[1]KviZDarije5!$A$1:$K$1000, 8, 0), 0)/'[1]TOP SCORES'!F$7,0)</f>
        <v>0</v>
      </c>
      <c r="I101" s="7">
        <f>IFERROR(100*_xlfn.IFNA(VLOOKUP($B101,[1]KviZDarije6!$A$1:$K$1000, 8, 0), 0)/'[1]TOP SCORES'!G$7,0)</f>
        <v>15.384615384615385</v>
      </c>
      <c r="J101" s="7">
        <f>IFERROR(100*_xlfn.IFNA(VLOOKUP($B101,[1]KviZDarije7!$A$1:$K$1000, 8, 0), 0)/'[1]TOP SCORES'!H$7,0)</f>
        <v>41.666666666666664</v>
      </c>
      <c r="K101" s="7">
        <f>IFERROR(100*_xlfn.IFNA(VLOOKUP($B101,[1]KviZDarije8!$A$1:$K$1000, 8, 0), 0)/'[1]TOP SCORES'!I$7,0)</f>
        <v>23.076923076923077</v>
      </c>
    </row>
    <row r="102" spans="1:11" ht="15.75" x14ac:dyDescent="0.25">
      <c r="A102" s="1">
        <f ca="1">RANK(C102,C$2:C$998)</f>
        <v>101</v>
      </c>
      <c r="B102" s="11" t="s">
        <v>111</v>
      </c>
      <c r="C102" s="6" cm="1">
        <f t="array" aca="1" ref="C102" ca="1">SUM(LARGE(D102:M102,ROW(INDIRECT("1:7"))))</f>
        <v>163.73626373626374</v>
      </c>
      <c r="D102" s="7">
        <f>IFERROR(100*_xlfn.IFNA(VLOOKUP($B102,[1]KviZDarije1!$A$1:$K$1000, 8, 0), 0)/'[1]TOP SCORES'!B$7,0)</f>
        <v>71.428571428571431</v>
      </c>
      <c r="E102" s="7">
        <f>IFERROR(100*_xlfn.IFNA(VLOOKUP($B102,[1]KviZDarije2!$A$1:$K$1000, 8, 0), 0)/'[1]TOP SCORES'!C$7,0)</f>
        <v>0</v>
      </c>
      <c r="F102" s="7">
        <f>IFERROR(100*_xlfn.IFNA(VLOOKUP($B102,[1]KviZDarije3!$A$1:$K$1000, 8, 0), 0)/'[1]TOP SCORES'!D$7,0)</f>
        <v>0</v>
      </c>
      <c r="G102" s="7">
        <f>IFERROR(100*_xlfn.IFNA(VLOOKUP($B102,[1]KviZDarije4!$A$1:$K$1000, 8, 0), 0)/'[1]TOP SCORES'!E$7,0)</f>
        <v>0</v>
      </c>
      <c r="H102" s="7">
        <f>IFERROR(100*_xlfn.IFNA(VLOOKUP($B102,[1]KviZDarije5!$A$1:$K$1000, 8, 0), 0)/'[1]TOP SCORES'!F$7,0)</f>
        <v>0</v>
      </c>
      <c r="I102" s="7">
        <f>IFERROR(100*_xlfn.IFNA(VLOOKUP($B102,[1]KviZDarije6!$A$1:$K$1000, 8, 0), 0)/'[1]TOP SCORES'!G$7,0)</f>
        <v>92.307692307692307</v>
      </c>
      <c r="J102" s="7">
        <f>IFERROR(100*_xlfn.IFNA(VLOOKUP($B102,[1]KviZDarije7!$A$1:$K$1000, 8, 0), 0)/'[1]TOP SCORES'!H$7,0)</f>
        <v>0</v>
      </c>
      <c r="K102" s="7">
        <f>IFERROR(100*_xlfn.IFNA(VLOOKUP($B102,[1]KviZDarije8!$A$1:$K$1000, 8, 0), 0)/'[1]TOP SCORES'!I$7,0)</f>
        <v>0</v>
      </c>
    </row>
    <row r="103" spans="1:11" ht="15.75" x14ac:dyDescent="0.25">
      <c r="A103" s="1">
        <f ca="1">RANK(C103,C$2:C$998)</f>
        <v>102</v>
      </c>
      <c r="B103" s="11" t="s">
        <v>121</v>
      </c>
      <c r="C103" s="6" cm="1">
        <f t="array" aca="1" ref="C103" ca="1">SUM(LARGE(D103:M103,ROW(INDIRECT("1:7"))))</f>
        <v>158.24175824175825</v>
      </c>
      <c r="D103" s="7">
        <f>IFERROR(100*_xlfn.IFNA(VLOOKUP($B103,[1]KviZDarije1!$A$1:$K$1000, 8, 0), 0)/'[1]TOP SCORES'!B$7,0)</f>
        <v>42.857142857142854</v>
      </c>
      <c r="E103" s="7">
        <f>IFERROR(100*_xlfn.IFNA(VLOOKUP($B103,[1]KviZDarije2!$A$1:$K$1000, 8, 0), 0)/'[1]TOP SCORES'!C$7,0)</f>
        <v>0</v>
      </c>
      <c r="F103" s="7">
        <f>IFERROR(100*_xlfn.IFNA(VLOOKUP($B103,[1]KviZDarije3!$A$1:$K$1000, 8, 0), 0)/'[1]TOP SCORES'!D$7,0)</f>
        <v>0</v>
      </c>
      <c r="G103" s="7">
        <f>IFERROR(100*_xlfn.IFNA(VLOOKUP($B103,[1]KviZDarije4!$A$1:$K$1000, 8, 0), 0)/'[1]TOP SCORES'!E$7,0)</f>
        <v>0</v>
      </c>
      <c r="H103" s="7">
        <f>IFERROR(100*_xlfn.IFNA(VLOOKUP($B103,[1]KviZDarije5!$A$1:$K$1000, 8, 0), 0)/'[1]TOP SCORES'!F$7,0)</f>
        <v>53.846153846153847</v>
      </c>
      <c r="I103" s="7">
        <f>IFERROR(100*_xlfn.IFNA(VLOOKUP($B103,[1]KviZDarije6!$A$1:$K$1000, 8, 0), 0)/'[1]TOP SCORES'!G$7,0)</f>
        <v>61.53846153846154</v>
      </c>
      <c r="J103" s="7">
        <f>IFERROR(100*_xlfn.IFNA(VLOOKUP($B103,[1]KviZDarije7!$A$1:$K$1000, 8, 0), 0)/'[1]TOP SCORES'!H$7,0)</f>
        <v>0</v>
      </c>
      <c r="K103" s="7">
        <f>IFERROR(100*_xlfn.IFNA(VLOOKUP($B103,[1]KviZDarije8!$A$1:$K$1000, 8, 0), 0)/'[1]TOP SCORES'!I$7,0)</f>
        <v>0</v>
      </c>
    </row>
    <row r="104" spans="1:11" ht="15.75" x14ac:dyDescent="0.25">
      <c r="A104" s="1">
        <f ca="1">RANK(C104,C$2:C$998)</f>
        <v>103</v>
      </c>
      <c r="B104" s="11" t="s">
        <v>107</v>
      </c>
      <c r="C104" s="6" cm="1">
        <f t="array" aca="1" ref="C104" ca="1">SUM(LARGE(D104:M104,ROW(INDIRECT("1:7"))))</f>
        <v>157.05128205128204</v>
      </c>
      <c r="D104" s="7">
        <f>IFERROR(100*_xlfn.IFNA(VLOOKUP($B104,[1]KviZDarije1!$A$1:$K$1000, 8, 0), 0)/'[1]TOP SCORES'!B$7,0)</f>
        <v>57.142857142857146</v>
      </c>
      <c r="E104" s="7">
        <f>IFERROR(100*_xlfn.IFNA(VLOOKUP($B104,[1]KviZDarije2!$A$1:$K$1000, 8, 0), 0)/'[1]TOP SCORES'!C$7,0)</f>
        <v>42.857142857142854</v>
      </c>
      <c r="F104" s="7">
        <f>IFERROR(100*_xlfn.IFNA(VLOOKUP($B104,[1]KviZDarije3!$A$1:$K$1000, 8, 0), 0)/'[1]TOP SCORES'!D$7,0)</f>
        <v>0</v>
      </c>
      <c r="G104" s="7">
        <f>IFERROR(100*_xlfn.IFNA(VLOOKUP($B104,[1]KviZDarije4!$A$1:$K$1000, 8, 0), 0)/'[1]TOP SCORES'!E$7,0)</f>
        <v>0</v>
      </c>
      <c r="H104" s="7">
        <f>IFERROR(100*_xlfn.IFNA(VLOOKUP($B104,[1]KviZDarije5!$A$1:$K$1000, 8, 0), 0)/'[1]TOP SCORES'!F$7,0)</f>
        <v>0</v>
      </c>
      <c r="I104" s="7">
        <f>IFERROR(100*_xlfn.IFNA(VLOOKUP($B104,[1]KviZDarije6!$A$1:$K$1000, 8, 0), 0)/'[1]TOP SCORES'!G$7,0)</f>
        <v>15.384615384615385</v>
      </c>
      <c r="J104" s="7">
        <f>IFERROR(100*_xlfn.IFNA(VLOOKUP($B104,[1]KviZDarije7!$A$1:$K$1000, 8, 0), 0)/'[1]TOP SCORES'!H$7,0)</f>
        <v>41.666666666666664</v>
      </c>
      <c r="K104" s="7">
        <f>IFERROR(100*_xlfn.IFNA(VLOOKUP($B104,[1]KviZDarije8!$A$1:$K$1000, 8, 0), 0)/'[1]TOP SCORES'!I$7,0)</f>
        <v>0</v>
      </c>
    </row>
    <row r="105" spans="1:11" ht="15.75" x14ac:dyDescent="0.25">
      <c r="A105" s="1">
        <f ca="1">RANK(C105,C$2:C$998)</f>
        <v>104</v>
      </c>
      <c r="B105" s="10" t="s">
        <v>109</v>
      </c>
      <c r="C105" s="6" cm="1">
        <f t="array" aca="1" ref="C105" ca="1">SUM(LARGE(D105:M105,ROW(INDIRECT("1:7"))))</f>
        <v>156.95970695970695</v>
      </c>
      <c r="D105" s="7">
        <f>IFERROR(100*_xlfn.IFNA(VLOOKUP($B105,[1]KviZDarije1!$A$1:$K$1000, 8, 0), 0)/'[1]TOP SCORES'!B$7,0)</f>
        <v>42.857142857142854</v>
      </c>
      <c r="E105" s="7">
        <f>IFERROR(100*_xlfn.IFNA(VLOOKUP($B105,[1]KviZDarije2!$A$1:$K$1000, 8, 0), 0)/'[1]TOP SCORES'!C$7,0)</f>
        <v>0</v>
      </c>
      <c r="F105" s="7">
        <f>IFERROR(100*_xlfn.IFNA(VLOOKUP($B105,[1]KviZDarije3!$A$1:$K$1000, 8, 0), 0)/'[1]TOP SCORES'!D$7,0)</f>
        <v>0</v>
      </c>
      <c r="G105" s="7">
        <f>IFERROR(100*_xlfn.IFNA(VLOOKUP($B105,[1]KviZDarije4!$A$1:$K$1000, 8, 0), 0)/'[1]TOP SCORES'!E$7,0)</f>
        <v>30.76923076923077</v>
      </c>
      <c r="H105" s="7">
        <f>IFERROR(100*_xlfn.IFNA(VLOOKUP($B105,[1]KviZDarije5!$A$1:$K$1000, 8, 0), 0)/'[1]TOP SCORES'!F$7,0)</f>
        <v>0</v>
      </c>
      <c r="I105" s="7">
        <f>IFERROR(100*_xlfn.IFNA(VLOOKUP($B105,[1]KviZDarije6!$A$1:$K$1000, 8, 0), 0)/'[1]TOP SCORES'!G$7,0)</f>
        <v>0</v>
      </c>
      <c r="J105" s="7">
        <f>IFERROR(100*_xlfn.IFNA(VLOOKUP($B105,[1]KviZDarije7!$A$1:$K$1000, 8, 0), 0)/'[1]TOP SCORES'!H$7,0)</f>
        <v>83.333333333333329</v>
      </c>
      <c r="K105" s="7">
        <f>IFERROR(100*_xlfn.IFNA(VLOOKUP($B105,[1]KviZDarije8!$A$1:$K$1000, 8, 0), 0)/'[1]TOP SCORES'!I$7,0)</f>
        <v>0</v>
      </c>
    </row>
    <row r="106" spans="1:11" ht="15.75" x14ac:dyDescent="0.25">
      <c r="A106" s="1">
        <f ca="1">RANK(C106,C$2:C$998)</f>
        <v>105</v>
      </c>
      <c r="B106" s="11" t="s">
        <v>117</v>
      </c>
      <c r="C106" s="6" cm="1">
        <f t="array" aca="1" ref="C106" ca="1">SUM(LARGE(D106:M106,ROW(INDIRECT("1:7"))))</f>
        <v>156.04395604395606</v>
      </c>
      <c r="D106" s="7">
        <f>IFERROR(100*_xlfn.IFNA(VLOOKUP($B106,[1]KviZDarije1!$A$1:$K$1000, 8, 0), 0)/'[1]TOP SCORES'!B$7,0)</f>
        <v>28.571428571428573</v>
      </c>
      <c r="E106" s="7">
        <f>IFERROR(100*_xlfn.IFNA(VLOOKUP($B106,[1]KviZDarije2!$A$1:$K$1000, 8, 0), 0)/'[1]TOP SCORES'!C$7,0)</f>
        <v>42.857142857142854</v>
      </c>
      <c r="F106" s="7">
        <f>IFERROR(100*_xlfn.IFNA(VLOOKUP($B106,[1]KviZDarije3!$A$1:$K$1000, 8, 0), 0)/'[1]TOP SCORES'!D$7,0)</f>
        <v>0</v>
      </c>
      <c r="G106" s="7">
        <f>IFERROR(100*_xlfn.IFNA(VLOOKUP($B106,[1]KviZDarije4!$A$1:$K$1000, 8, 0), 0)/'[1]TOP SCORES'!E$7,0)</f>
        <v>38.46153846153846</v>
      </c>
      <c r="H106" s="7">
        <f>IFERROR(100*_xlfn.IFNA(VLOOKUP($B106,[1]KviZDarije5!$A$1:$K$1000, 8, 0), 0)/'[1]TOP SCORES'!F$7,0)</f>
        <v>46.153846153846153</v>
      </c>
      <c r="I106" s="7">
        <f>IFERROR(100*_xlfn.IFNA(VLOOKUP($B106,[1]KviZDarije6!$A$1:$K$1000, 8, 0), 0)/'[1]TOP SCORES'!G$7,0)</f>
        <v>0</v>
      </c>
      <c r="J106" s="7">
        <f>IFERROR(100*_xlfn.IFNA(VLOOKUP($B106,[1]KviZDarije7!$A$1:$K$1000, 8, 0), 0)/'[1]TOP SCORES'!H$7,0)</f>
        <v>0</v>
      </c>
      <c r="K106" s="7">
        <f>IFERROR(100*_xlfn.IFNA(VLOOKUP($B106,[1]KviZDarije8!$A$1:$K$1000, 8, 0), 0)/'[1]TOP SCORES'!I$7,0)</f>
        <v>0</v>
      </c>
    </row>
    <row r="107" spans="1:11" ht="15.75" x14ac:dyDescent="0.25">
      <c r="A107" s="1">
        <f ca="1">RANK(C107,C$2:C$998)</f>
        <v>106</v>
      </c>
      <c r="B107" s="10" t="s">
        <v>110</v>
      </c>
      <c r="C107" s="6" cm="1">
        <f t="array" aca="1" ref="C107" ca="1">SUM(LARGE(D107:M107,ROW(INDIRECT("1:7"))))</f>
        <v>154.39560439560441</v>
      </c>
      <c r="D107" s="7">
        <f>IFERROR(100*_xlfn.IFNA(VLOOKUP($B107,[1]KviZDarije1!$A$1:$K$1000, 8, 0), 0)/'[1]TOP SCORES'!B$7,0)</f>
        <v>0</v>
      </c>
      <c r="E107" s="7">
        <f>IFERROR(100*_xlfn.IFNA(VLOOKUP($B107,[1]KviZDarije2!$A$1:$K$1000, 8, 0), 0)/'[1]TOP SCORES'!C$7,0)</f>
        <v>92.857142857142861</v>
      </c>
      <c r="F107" s="7">
        <f>IFERROR(100*_xlfn.IFNA(VLOOKUP($B107,[1]KviZDarije3!$A$1:$K$1000, 8, 0), 0)/'[1]TOP SCORES'!D$7,0)</f>
        <v>0</v>
      </c>
      <c r="G107" s="7">
        <f>IFERROR(100*_xlfn.IFNA(VLOOKUP($B107,[1]KviZDarije4!$A$1:$K$1000, 8, 0), 0)/'[1]TOP SCORES'!E$7,0)</f>
        <v>46.153846153846153</v>
      </c>
      <c r="H107" s="7">
        <f>IFERROR(100*_xlfn.IFNA(VLOOKUP($B107,[1]KviZDarije5!$A$1:$K$1000, 8, 0), 0)/'[1]TOP SCORES'!F$7,0)</f>
        <v>0</v>
      </c>
      <c r="I107" s="7">
        <f>IFERROR(100*_xlfn.IFNA(VLOOKUP($B107,[1]KviZDarije6!$A$1:$K$1000, 8, 0), 0)/'[1]TOP SCORES'!G$7,0)</f>
        <v>15.384615384615385</v>
      </c>
      <c r="J107" s="7">
        <f>IFERROR(100*_xlfn.IFNA(VLOOKUP($B107,[1]KviZDarije7!$A$1:$K$1000, 8, 0), 0)/'[1]TOP SCORES'!H$7,0)</f>
        <v>0</v>
      </c>
      <c r="K107" s="7">
        <f>IFERROR(100*_xlfn.IFNA(VLOOKUP($B107,[1]KviZDarije8!$A$1:$K$1000, 8, 0), 0)/'[1]TOP SCORES'!I$7,0)</f>
        <v>0</v>
      </c>
    </row>
    <row r="108" spans="1:11" ht="15.75" x14ac:dyDescent="0.25">
      <c r="A108" s="1">
        <f ca="1">RANK(C108,C$2:C$998)</f>
        <v>107</v>
      </c>
      <c r="B108" s="10" t="s">
        <v>114</v>
      </c>
      <c r="C108" s="6" cm="1">
        <f t="array" aca="1" ref="C108" ca="1">SUM(LARGE(D108:M108,ROW(INDIRECT("1:7"))))</f>
        <v>146.15384615384616</v>
      </c>
      <c r="D108" s="7">
        <f>IFERROR(100*_xlfn.IFNA(VLOOKUP($B108,[1]KviZDarije1!$A$1:$K$1000, 8, 0), 0)/'[1]TOP SCORES'!B$7,0)</f>
        <v>42.857142857142854</v>
      </c>
      <c r="E108" s="7">
        <f>IFERROR(100*_xlfn.IFNA(VLOOKUP($B108,[1]KviZDarije2!$A$1:$K$1000, 8, 0), 0)/'[1]TOP SCORES'!C$7,0)</f>
        <v>57.142857142857146</v>
      </c>
      <c r="F108" s="7">
        <f>IFERROR(100*_xlfn.IFNA(VLOOKUP($B108,[1]KviZDarije3!$A$1:$K$1000, 8, 0), 0)/'[1]TOP SCORES'!D$7,0)</f>
        <v>0</v>
      </c>
      <c r="G108" s="7">
        <f>IFERROR(100*_xlfn.IFNA(VLOOKUP($B108,[1]KviZDarije4!$A$1:$K$1000, 8, 0), 0)/'[1]TOP SCORES'!E$7,0)</f>
        <v>0</v>
      </c>
      <c r="H108" s="7">
        <f>IFERROR(100*_xlfn.IFNA(VLOOKUP($B108,[1]KviZDarije5!$A$1:$K$1000, 8, 0), 0)/'[1]TOP SCORES'!F$7,0)</f>
        <v>0</v>
      </c>
      <c r="I108" s="7">
        <f>IFERROR(100*_xlfn.IFNA(VLOOKUP($B108,[1]KviZDarije6!$A$1:$K$1000, 8, 0), 0)/'[1]TOP SCORES'!G$7,0)</f>
        <v>0</v>
      </c>
      <c r="J108" s="7">
        <f>IFERROR(100*_xlfn.IFNA(VLOOKUP($B108,[1]KviZDarije7!$A$1:$K$1000, 8, 0), 0)/'[1]TOP SCORES'!H$7,0)</f>
        <v>0</v>
      </c>
      <c r="K108" s="7">
        <f>IFERROR(100*_xlfn.IFNA(VLOOKUP($B108,[1]KviZDarije8!$A$1:$K$1000, 8, 0), 0)/'[1]TOP SCORES'!I$7,0)</f>
        <v>46.153846153846153</v>
      </c>
    </row>
    <row r="109" spans="1:11" ht="15.75" x14ac:dyDescent="0.25">
      <c r="A109" s="1">
        <f ca="1">RANK(C109,C$2:C$998)</f>
        <v>108</v>
      </c>
      <c r="B109" s="10" t="s">
        <v>130</v>
      </c>
      <c r="C109" s="6" cm="1">
        <f t="array" aca="1" ref="C109" ca="1">SUM(LARGE(D109:M109,ROW(INDIRECT("1:7"))))</f>
        <v>143.58974358974359</v>
      </c>
      <c r="D109" s="7">
        <f>IFERROR(100*_xlfn.IFNA(VLOOKUP($B109,[1]KviZDarije1!$A$1:$K$1000, 8, 0), 0)/'[1]TOP SCORES'!B$7,0)</f>
        <v>0</v>
      </c>
      <c r="E109" s="7">
        <f>IFERROR(100*_xlfn.IFNA(VLOOKUP($B109,[1]KviZDarije2!$A$1:$K$1000, 8, 0), 0)/'[1]TOP SCORES'!C$7,0)</f>
        <v>0</v>
      </c>
      <c r="F109" s="7">
        <f>IFERROR(100*_xlfn.IFNA(VLOOKUP($B109,[1]KviZDarije3!$A$1:$K$1000, 8, 0), 0)/'[1]TOP SCORES'!D$7,0)</f>
        <v>0</v>
      </c>
      <c r="G109" s="7">
        <f>IFERROR(100*_xlfn.IFNA(VLOOKUP($B109,[1]KviZDarije4!$A$1:$K$1000, 8, 0), 0)/'[1]TOP SCORES'!E$7,0)</f>
        <v>76.92307692307692</v>
      </c>
      <c r="H109" s="7">
        <f>IFERROR(100*_xlfn.IFNA(VLOOKUP($B109,[1]KviZDarije5!$A$1:$K$1000, 8, 0), 0)/'[1]TOP SCORES'!F$7,0)</f>
        <v>0</v>
      </c>
      <c r="I109" s="7">
        <f>IFERROR(100*_xlfn.IFNA(VLOOKUP($B109,[1]KviZDarije6!$A$1:$K$1000, 8, 0), 0)/'[1]TOP SCORES'!G$7,0)</f>
        <v>0</v>
      </c>
      <c r="J109" s="7">
        <f>IFERROR(100*_xlfn.IFNA(VLOOKUP($B109,[1]KviZDarije7!$A$1:$K$1000, 8, 0), 0)/'[1]TOP SCORES'!H$7,0)</f>
        <v>66.666666666666671</v>
      </c>
      <c r="K109" s="7">
        <f>IFERROR(100*_xlfn.IFNA(VLOOKUP($B109,[1]KviZDarije8!$A$1:$K$1000, 8, 0), 0)/'[1]TOP SCORES'!I$7,0)</f>
        <v>0</v>
      </c>
    </row>
    <row r="110" spans="1:11" ht="15.75" x14ac:dyDescent="0.25">
      <c r="A110" s="1">
        <f ca="1">RANK(C110,C$2:C$998)</f>
        <v>109</v>
      </c>
      <c r="B110" s="11" t="s">
        <v>106</v>
      </c>
      <c r="C110" s="6" cm="1">
        <f t="array" aca="1" ref="C110" ca="1">SUM(LARGE(D110:M110,ROW(INDIRECT("1:7"))))</f>
        <v>139.37728937728937</v>
      </c>
      <c r="D110" s="7">
        <f>IFERROR(100*_xlfn.IFNA(VLOOKUP($B110,[1]KviZDarije1!$A$1:$K$1000, 8, 0), 0)/'[1]TOP SCORES'!B$7,0)</f>
        <v>21.428571428571427</v>
      </c>
      <c r="E110" s="7">
        <f>IFERROR(100*_xlfn.IFNA(VLOOKUP($B110,[1]KviZDarije2!$A$1:$K$1000, 8, 0), 0)/'[1]TOP SCORES'!C$7,0)</f>
        <v>0</v>
      </c>
      <c r="F110" s="7">
        <f>IFERROR(100*_xlfn.IFNA(VLOOKUP($B110,[1]KviZDarije3!$A$1:$K$1000, 8, 0), 0)/'[1]TOP SCORES'!D$7,0)</f>
        <v>0</v>
      </c>
      <c r="G110" s="7">
        <f>IFERROR(100*_xlfn.IFNA(VLOOKUP($B110,[1]KviZDarije4!$A$1:$K$1000, 8, 0), 0)/'[1]TOP SCORES'!E$7,0)</f>
        <v>15.384615384615385</v>
      </c>
      <c r="H110" s="7">
        <f>IFERROR(100*_xlfn.IFNA(VLOOKUP($B110,[1]KviZDarije5!$A$1:$K$1000, 8, 0), 0)/'[1]TOP SCORES'!F$7,0)</f>
        <v>15.384615384615385</v>
      </c>
      <c r="I110" s="7">
        <f>IFERROR(100*_xlfn.IFNA(VLOOKUP($B110,[1]KviZDarije6!$A$1:$K$1000, 8, 0), 0)/'[1]TOP SCORES'!G$7,0)</f>
        <v>15.384615384615385</v>
      </c>
      <c r="J110" s="7">
        <f>IFERROR(100*_xlfn.IFNA(VLOOKUP($B110,[1]KviZDarije7!$A$1:$K$1000, 8, 0), 0)/'[1]TOP SCORES'!H$7,0)</f>
        <v>33.333333333333336</v>
      </c>
      <c r="K110" s="7">
        <f>IFERROR(100*_xlfn.IFNA(VLOOKUP($B110,[1]KviZDarije8!$A$1:$K$1000, 8, 0), 0)/'[1]TOP SCORES'!I$7,0)</f>
        <v>38.46153846153846</v>
      </c>
    </row>
    <row r="111" spans="1:11" ht="15.75" x14ac:dyDescent="0.25">
      <c r="A111" s="1">
        <f ca="1">RANK(C111,C$2:C$998)</f>
        <v>110</v>
      </c>
      <c r="B111" s="11" t="s">
        <v>116</v>
      </c>
      <c r="C111" s="6" cm="1">
        <f t="array" aca="1" ref="C111" ca="1">SUM(LARGE(D111:M111,ROW(INDIRECT("1:7"))))</f>
        <v>134.24908424908426</v>
      </c>
      <c r="D111" s="7">
        <f>IFERROR(100*_xlfn.IFNA(VLOOKUP($B111,[1]KviZDarije1!$A$1:$K$1000, 8, 0), 0)/'[1]TOP SCORES'!B$7,0)</f>
        <v>21.428571428571427</v>
      </c>
      <c r="E111" s="7">
        <f>IFERROR(100*_xlfn.IFNA(VLOOKUP($B111,[1]KviZDarije2!$A$1:$K$1000, 8, 0), 0)/'[1]TOP SCORES'!C$7,0)</f>
        <v>50</v>
      </c>
      <c r="F111" s="7">
        <f>IFERROR(100*_xlfn.IFNA(VLOOKUP($B111,[1]KviZDarije3!$A$1:$K$1000, 8, 0), 0)/'[1]TOP SCORES'!D$7,0)</f>
        <v>0</v>
      </c>
      <c r="G111" s="7">
        <f>IFERROR(100*_xlfn.IFNA(VLOOKUP($B111,[1]KviZDarije4!$A$1:$K$1000, 8, 0), 0)/'[1]TOP SCORES'!E$7,0)</f>
        <v>15.384615384615385</v>
      </c>
      <c r="H111" s="7">
        <f>IFERROR(100*_xlfn.IFNA(VLOOKUP($B111,[1]KviZDarije5!$A$1:$K$1000, 8, 0), 0)/'[1]TOP SCORES'!F$7,0)</f>
        <v>0</v>
      </c>
      <c r="I111" s="7">
        <f>IFERROR(100*_xlfn.IFNA(VLOOKUP($B111,[1]KviZDarije6!$A$1:$K$1000, 8, 0), 0)/'[1]TOP SCORES'!G$7,0)</f>
        <v>30.76923076923077</v>
      </c>
      <c r="J111" s="7">
        <f>IFERROR(100*_xlfn.IFNA(VLOOKUP($B111,[1]KviZDarije7!$A$1:$K$1000, 8, 0), 0)/'[1]TOP SCORES'!H$7,0)</f>
        <v>16.666666666666668</v>
      </c>
      <c r="K111" s="7">
        <f>IFERROR(100*_xlfn.IFNA(VLOOKUP($B111,[1]KviZDarije8!$A$1:$K$1000, 8, 0), 0)/'[1]TOP SCORES'!I$7,0)</f>
        <v>0</v>
      </c>
    </row>
    <row r="112" spans="1:11" ht="15.75" x14ac:dyDescent="0.25">
      <c r="A112" s="1">
        <f ca="1">RANK(C112,C$2:C$998)</f>
        <v>111</v>
      </c>
      <c r="B112" s="11" t="s">
        <v>124</v>
      </c>
      <c r="C112" s="6" cm="1">
        <f t="array" aca="1" ref="C112" ca="1">SUM(LARGE(D112:M112,ROW(INDIRECT("1:7"))))</f>
        <v>133.33333333333334</v>
      </c>
      <c r="D112" s="7">
        <f>IFERROR(100*_xlfn.IFNA(VLOOKUP($B112,[1]KviZDarije1!$A$1:$K$1000, 8, 0), 0)/'[1]TOP SCORES'!B$7,0)</f>
        <v>0</v>
      </c>
      <c r="E112" s="7">
        <f>IFERROR(100*_xlfn.IFNA(VLOOKUP($B112,[1]KviZDarije2!$A$1:$K$1000, 8, 0), 0)/'[1]TOP SCORES'!C$7,0)</f>
        <v>0</v>
      </c>
      <c r="F112" s="7">
        <f>IFERROR(100*_xlfn.IFNA(VLOOKUP($B112,[1]KviZDarije3!$A$1:$K$1000, 8, 0), 0)/'[1]TOP SCORES'!D$7,0)</f>
        <v>30.76923076923077</v>
      </c>
      <c r="G112" s="7">
        <f>IFERROR(100*_xlfn.IFNA(VLOOKUP($B112,[1]KviZDarije4!$A$1:$K$1000, 8, 0), 0)/'[1]TOP SCORES'!E$7,0)</f>
        <v>30.76923076923077</v>
      </c>
      <c r="H112" s="7">
        <f>IFERROR(100*_xlfn.IFNA(VLOOKUP($B112,[1]KviZDarije5!$A$1:$K$1000, 8, 0), 0)/'[1]TOP SCORES'!F$7,0)</f>
        <v>30.76923076923077</v>
      </c>
      <c r="I112" s="7">
        <f>IFERROR(100*_xlfn.IFNA(VLOOKUP($B112,[1]KviZDarije6!$A$1:$K$1000, 8, 0), 0)/'[1]TOP SCORES'!G$7,0)</f>
        <v>7.6923076923076925</v>
      </c>
      <c r="J112" s="7">
        <f>IFERROR(100*_xlfn.IFNA(VLOOKUP($B112,[1]KviZDarije7!$A$1:$K$1000, 8, 0), 0)/'[1]TOP SCORES'!H$7,0)</f>
        <v>33.333333333333336</v>
      </c>
      <c r="K112" s="7">
        <f>IFERROR(100*_xlfn.IFNA(VLOOKUP($B112,[1]KviZDarije8!$A$1:$K$1000, 8, 0), 0)/'[1]TOP SCORES'!I$7,0)</f>
        <v>0</v>
      </c>
    </row>
    <row r="113" spans="1:11" ht="15.75" x14ac:dyDescent="0.25">
      <c r="A113" s="1">
        <f ca="1">RANK(C113,C$2:C$998)</f>
        <v>112</v>
      </c>
      <c r="B113" s="11" t="s">
        <v>126</v>
      </c>
      <c r="C113" s="6" cm="1">
        <f t="array" aca="1" ref="C113" ca="1">SUM(LARGE(D113:M113,ROW(INDIRECT("1:7"))))</f>
        <v>123.07692307692308</v>
      </c>
      <c r="D113" s="7">
        <f>IFERROR(100*_xlfn.IFNA(VLOOKUP($B113,[1]KviZDarije1!$A$1:$K$1000, 8, 0), 0)/'[1]TOP SCORES'!B$7,0)</f>
        <v>0</v>
      </c>
      <c r="E113" s="7">
        <f>IFERROR(100*_xlfn.IFNA(VLOOKUP($B113,[1]KviZDarije2!$A$1:$K$1000, 8, 0), 0)/'[1]TOP SCORES'!C$7,0)</f>
        <v>0</v>
      </c>
      <c r="F113" s="7">
        <f>IFERROR(100*_xlfn.IFNA(VLOOKUP($B113,[1]KviZDarije3!$A$1:$K$1000, 8, 0), 0)/'[1]TOP SCORES'!D$7,0)</f>
        <v>61.53846153846154</v>
      </c>
      <c r="G113" s="7">
        <f>IFERROR(100*_xlfn.IFNA(VLOOKUP($B113,[1]KviZDarije4!$A$1:$K$1000, 8, 0), 0)/'[1]TOP SCORES'!E$7,0)</f>
        <v>0</v>
      </c>
      <c r="H113" s="7">
        <f>IFERROR(100*_xlfn.IFNA(VLOOKUP($B113,[1]KviZDarije5!$A$1:$K$1000, 8, 0), 0)/'[1]TOP SCORES'!F$7,0)</f>
        <v>61.53846153846154</v>
      </c>
      <c r="I113" s="7">
        <f>IFERROR(100*_xlfn.IFNA(VLOOKUP($B113,[1]KviZDarije6!$A$1:$K$1000, 8, 0), 0)/'[1]TOP SCORES'!G$7,0)</f>
        <v>0</v>
      </c>
      <c r="J113" s="7">
        <f>IFERROR(100*_xlfn.IFNA(VLOOKUP($B113,[1]KviZDarije7!$A$1:$K$1000, 8, 0), 0)/'[1]TOP SCORES'!H$7,0)</f>
        <v>0</v>
      </c>
      <c r="K113" s="7">
        <f>IFERROR(100*_xlfn.IFNA(VLOOKUP($B113,[1]KviZDarije8!$A$1:$K$1000, 8, 0), 0)/'[1]TOP SCORES'!I$7,0)</f>
        <v>0</v>
      </c>
    </row>
    <row r="114" spans="1:11" ht="15.75" x14ac:dyDescent="0.25">
      <c r="A114" s="1">
        <f ca="1">RANK(C114,C$2:C$998)</f>
        <v>112</v>
      </c>
      <c r="B114" s="10" t="s">
        <v>118</v>
      </c>
      <c r="C114" s="6" cm="1">
        <f t="array" aca="1" ref="C114" ca="1">SUM(LARGE(D114:M114,ROW(INDIRECT("1:7"))))</f>
        <v>123.07692307692308</v>
      </c>
      <c r="D114" s="7">
        <f>IFERROR(100*_xlfn.IFNA(VLOOKUP($B114,[1]KviZDarije1!$A$1:$K$1000, 8, 0), 0)/'[1]TOP SCORES'!B$7,0)</f>
        <v>0</v>
      </c>
      <c r="E114" s="7">
        <f>IFERROR(100*_xlfn.IFNA(VLOOKUP($B114,[1]KviZDarije2!$A$1:$K$1000, 8, 0), 0)/'[1]TOP SCORES'!C$7,0)</f>
        <v>0</v>
      </c>
      <c r="F114" s="7">
        <f>IFERROR(100*_xlfn.IFNA(VLOOKUP($B114,[1]KviZDarije3!$A$1:$K$1000, 8, 0), 0)/'[1]TOP SCORES'!D$7,0)</f>
        <v>0</v>
      </c>
      <c r="G114" s="7">
        <f>IFERROR(100*_xlfn.IFNA(VLOOKUP($B114,[1]KviZDarije4!$A$1:$K$1000, 8, 0), 0)/'[1]TOP SCORES'!E$7,0)</f>
        <v>0</v>
      </c>
      <c r="H114" s="7">
        <f>IFERROR(100*_xlfn.IFNA(VLOOKUP($B114,[1]KviZDarije5!$A$1:$K$1000, 8, 0), 0)/'[1]TOP SCORES'!F$7,0)</f>
        <v>61.53846153846154</v>
      </c>
      <c r="I114" s="7">
        <f>IFERROR(100*_xlfn.IFNA(VLOOKUP($B114,[1]KviZDarije6!$A$1:$K$1000, 8, 0), 0)/'[1]TOP SCORES'!G$7,0)</f>
        <v>0</v>
      </c>
      <c r="J114" s="7">
        <f>IFERROR(100*_xlfn.IFNA(VLOOKUP($B114,[1]KviZDarije7!$A$1:$K$1000, 8, 0), 0)/'[1]TOP SCORES'!H$7,0)</f>
        <v>0</v>
      </c>
      <c r="K114" s="7">
        <f>IFERROR(100*_xlfn.IFNA(VLOOKUP($B114,[1]KviZDarije8!$A$1:$K$1000, 8, 0), 0)/'[1]TOP SCORES'!I$7,0)</f>
        <v>61.53846153846154</v>
      </c>
    </row>
    <row r="115" spans="1:11" ht="15.75" x14ac:dyDescent="0.25">
      <c r="A115" s="1">
        <f ca="1">RANK(C115,C$2:C$998)</f>
        <v>114</v>
      </c>
      <c r="B115" s="11" t="s">
        <v>206</v>
      </c>
      <c r="C115" s="6" cm="1">
        <f t="array" aca="1" ref="C115" ca="1">SUM(LARGE(D115:M115,ROW(INDIRECT("1:7"))))</f>
        <v>123.07692307692307</v>
      </c>
      <c r="D115" s="7">
        <f>IFERROR(100*_xlfn.IFNA(VLOOKUP($B115,[1]KviZDarije1!$A$1:$K$1000, 8, 0), 0)/'[1]TOP SCORES'!B$7,0)</f>
        <v>0</v>
      </c>
      <c r="E115" s="7">
        <f>IFERROR(100*_xlfn.IFNA(VLOOKUP($B115,[1]KviZDarije2!$A$1:$K$1000, 8, 0), 0)/'[1]TOP SCORES'!C$7,0)</f>
        <v>0</v>
      </c>
      <c r="F115" s="7">
        <f>IFERROR(100*_xlfn.IFNA(VLOOKUP($B115,[1]KviZDarije3!$A$1:$K$1000, 8, 0), 0)/'[1]TOP SCORES'!D$7,0)</f>
        <v>0</v>
      </c>
      <c r="G115" s="7">
        <f>IFERROR(100*_xlfn.IFNA(VLOOKUP($B115,[1]KviZDarije4!$A$1:$K$1000, 8, 0), 0)/'[1]TOP SCORES'!E$7,0)</f>
        <v>0</v>
      </c>
      <c r="H115" s="7">
        <f>IFERROR(100*_xlfn.IFNA(VLOOKUP($B115,[1]KviZDarije5!$A$1:$K$1000, 8, 0), 0)/'[1]TOP SCORES'!F$7,0)</f>
        <v>38.46153846153846</v>
      </c>
      <c r="I115" s="7">
        <f>IFERROR(100*_xlfn.IFNA(VLOOKUP($B115,[1]KviZDarije6!$A$1:$K$1000, 8, 0), 0)/'[1]TOP SCORES'!G$7,0)</f>
        <v>38.46153846153846</v>
      </c>
      <c r="J115" s="7">
        <f>IFERROR(100*_xlfn.IFNA(VLOOKUP($B115,[1]KviZDarije7!$A$1:$K$1000, 8, 0), 0)/'[1]TOP SCORES'!H$7,0)</f>
        <v>0</v>
      </c>
      <c r="K115" s="7">
        <f>IFERROR(100*_xlfn.IFNA(VLOOKUP($B115,[1]KviZDarije8!$A$1:$K$1000, 8, 0), 0)/'[1]TOP SCORES'!I$7,0)</f>
        <v>46.153846153846153</v>
      </c>
    </row>
    <row r="116" spans="1:11" ht="15.75" x14ac:dyDescent="0.25">
      <c r="A116" s="1">
        <f ca="1">RANK(C116,C$2:C$998)</f>
        <v>115</v>
      </c>
      <c r="B116" s="11" t="s">
        <v>135</v>
      </c>
      <c r="C116" s="6" cm="1">
        <f t="array" aca="1" ref="C116" ca="1">SUM(LARGE(D116:M116,ROW(INDIRECT("1:7"))))</f>
        <v>121.42857142857143</v>
      </c>
      <c r="D116" s="7">
        <f>IFERROR(100*_xlfn.IFNA(VLOOKUP($B116,[1]KviZDarije1!$A$1:$K$1000, 8, 0), 0)/'[1]TOP SCORES'!B$7,0)</f>
        <v>50</v>
      </c>
      <c r="E116" s="7">
        <f>IFERROR(100*_xlfn.IFNA(VLOOKUP($B116,[1]KviZDarije2!$A$1:$K$1000, 8, 0), 0)/'[1]TOP SCORES'!C$7,0)</f>
        <v>71.428571428571431</v>
      </c>
      <c r="F116" s="7">
        <f>IFERROR(100*_xlfn.IFNA(VLOOKUP($B116,[1]KviZDarije3!$A$1:$K$1000, 8, 0), 0)/'[1]TOP SCORES'!D$7,0)</f>
        <v>0</v>
      </c>
      <c r="G116" s="7">
        <f>IFERROR(100*_xlfn.IFNA(VLOOKUP($B116,[1]KviZDarije4!$A$1:$K$1000, 8, 0), 0)/'[1]TOP SCORES'!E$7,0)</f>
        <v>0</v>
      </c>
      <c r="H116" s="7">
        <f>IFERROR(100*_xlfn.IFNA(VLOOKUP($B116,[1]KviZDarije5!$A$1:$K$1000, 8, 0), 0)/'[1]TOP SCORES'!F$7,0)</f>
        <v>0</v>
      </c>
      <c r="I116" s="7">
        <f>IFERROR(100*_xlfn.IFNA(VLOOKUP($B116,[1]KviZDarije6!$A$1:$K$1000, 8, 0), 0)/'[1]TOP SCORES'!G$7,0)</f>
        <v>0</v>
      </c>
      <c r="J116" s="7">
        <f>IFERROR(100*_xlfn.IFNA(VLOOKUP($B116,[1]KviZDarije7!$A$1:$K$1000, 8, 0), 0)/'[1]TOP SCORES'!H$7,0)</f>
        <v>0</v>
      </c>
      <c r="K116" s="7">
        <f>IFERROR(100*_xlfn.IFNA(VLOOKUP($B116,[1]KviZDarije8!$A$1:$K$1000, 8, 0), 0)/'[1]TOP SCORES'!I$7,0)</f>
        <v>0</v>
      </c>
    </row>
    <row r="117" spans="1:11" ht="15.75" x14ac:dyDescent="0.25">
      <c r="A117" s="1">
        <f ca="1">RANK(C117,C$2:C$998)</f>
        <v>116</v>
      </c>
      <c r="B117" s="11" t="s">
        <v>136</v>
      </c>
      <c r="C117" s="6" cm="1">
        <f t="array" aca="1" ref="C117" ca="1">SUM(LARGE(D117:M117,ROW(INDIRECT("1:7"))))</f>
        <v>120.32967032967034</v>
      </c>
      <c r="D117" s="7">
        <f>IFERROR(100*_xlfn.IFNA(VLOOKUP($B117,[1]KviZDarije1!$A$1:$K$1000, 8, 0), 0)/'[1]TOP SCORES'!B$7,0)</f>
        <v>35.714285714285715</v>
      </c>
      <c r="E117" s="7">
        <f>IFERROR(100*_xlfn.IFNA(VLOOKUP($B117,[1]KviZDarije2!$A$1:$K$1000, 8, 0), 0)/'[1]TOP SCORES'!C$7,0)</f>
        <v>0</v>
      </c>
      <c r="F117" s="7">
        <f>IFERROR(100*_xlfn.IFNA(VLOOKUP($B117,[1]KviZDarije3!$A$1:$K$1000, 8, 0), 0)/'[1]TOP SCORES'!D$7,0)</f>
        <v>53.846153846153847</v>
      </c>
      <c r="G117" s="7">
        <f>IFERROR(100*_xlfn.IFNA(VLOOKUP($B117,[1]KviZDarije4!$A$1:$K$1000, 8, 0), 0)/'[1]TOP SCORES'!E$7,0)</f>
        <v>0</v>
      </c>
      <c r="H117" s="7">
        <f>IFERROR(100*_xlfn.IFNA(VLOOKUP($B117,[1]KviZDarije5!$A$1:$K$1000, 8, 0), 0)/'[1]TOP SCORES'!F$7,0)</f>
        <v>30.76923076923077</v>
      </c>
      <c r="I117" s="7">
        <f>IFERROR(100*_xlfn.IFNA(VLOOKUP($B117,[1]KviZDarije6!$A$1:$K$1000, 8, 0), 0)/'[1]TOP SCORES'!G$7,0)</f>
        <v>0</v>
      </c>
      <c r="J117" s="7">
        <f>IFERROR(100*_xlfn.IFNA(VLOOKUP($B117,[1]KviZDarije7!$A$1:$K$1000, 8, 0), 0)/'[1]TOP SCORES'!H$7,0)</f>
        <v>0</v>
      </c>
      <c r="K117" s="7">
        <f>IFERROR(100*_xlfn.IFNA(VLOOKUP($B117,[1]KviZDarije8!$A$1:$K$1000, 8, 0), 0)/'[1]TOP SCORES'!I$7,0)</f>
        <v>0</v>
      </c>
    </row>
    <row r="118" spans="1:11" ht="15.75" x14ac:dyDescent="0.25">
      <c r="A118" s="1">
        <f ca="1">RANK(C118,C$2:C$998)</f>
        <v>117</v>
      </c>
      <c r="B118" s="11" t="s">
        <v>127</v>
      </c>
      <c r="C118" s="6" cm="1">
        <f t="array" aca="1" ref="C118" ca="1">SUM(LARGE(D118:M118,ROW(INDIRECT("1:7"))))</f>
        <v>117.03296703296704</v>
      </c>
      <c r="D118" s="7">
        <f>IFERROR(100*_xlfn.IFNA(VLOOKUP($B118,[1]KviZDarije1!$A$1:$K$1000, 8, 0), 0)/'[1]TOP SCORES'!B$7,0)</f>
        <v>0</v>
      </c>
      <c r="E118" s="7">
        <f>IFERROR(100*_xlfn.IFNA(VLOOKUP($B118,[1]KviZDarije2!$A$1:$K$1000, 8, 0), 0)/'[1]TOP SCORES'!C$7,0)</f>
        <v>78.571428571428569</v>
      </c>
      <c r="F118" s="7">
        <f>IFERROR(100*_xlfn.IFNA(VLOOKUP($B118,[1]KviZDarije3!$A$1:$K$1000, 8, 0), 0)/'[1]TOP SCORES'!D$7,0)</f>
        <v>0</v>
      </c>
      <c r="G118" s="7">
        <f>IFERROR(100*_xlfn.IFNA(VLOOKUP($B118,[1]KviZDarije4!$A$1:$K$1000, 8, 0), 0)/'[1]TOP SCORES'!E$7,0)</f>
        <v>38.46153846153846</v>
      </c>
      <c r="H118" s="7">
        <f>IFERROR(100*_xlfn.IFNA(VLOOKUP($B118,[1]KviZDarije5!$A$1:$K$1000, 8, 0), 0)/'[1]TOP SCORES'!F$7,0)</f>
        <v>0</v>
      </c>
      <c r="I118" s="7">
        <f>IFERROR(100*_xlfn.IFNA(VLOOKUP($B118,[1]KviZDarije6!$A$1:$K$1000, 8, 0), 0)/'[1]TOP SCORES'!G$7,0)</f>
        <v>0</v>
      </c>
      <c r="J118" s="7">
        <f>IFERROR(100*_xlfn.IFNA(VLOOKUP($B118,[1]KviZDarije7!$A$1:$K$1000, 8, 0), 0)/'[1]TOP SCORES'!H$7,0)</f>
        <v>0</v>
      </c>
      <c r="K118" s="7">
        <f>IFERROR(100*_xlfn.IFNA(VLOOKUP($B118,[1]KviZDarije8!$A$1:$K$1000, 8, 0), 0)/'[1]TOP SCORES'!I$7,0)</f>
        <v>0</v>
      </c>
    </row>
    <row r="119" spans="1:11" ht="15.75" x14ac:dyDescent="0.25">
      <c r="A119" s="1">
        <f ca="1">RANK(C119,C$2:C$998)</f>
        <v>118</v>
      </c>
      <c r="B119" s="11" t="s">
        <v>131</v>
      </c>
      <c r="C119" s="6" cm="1">
        <f t="array" aca="1" ref="C119" ca="1">SUM(LARGE(D119:M119,ROW(INDIRECT("1:7"))))</f>
        <v>115.38461538461539</v>
      </c>
      <c r="D119" s="7">
        <f>IFERROR(100*_xlfn.IFNA(VLOOKUP($B119,[1]KviZDarije1!$A$1:$K$1000, 8, 0), 0)/'[1]TOP SCORES'!B$7,0)</f>
        <v>0</v>
      </c>
      <c r="E119" s="7">
        <f>IFERROR(100*_xlfn.IFNA(VLOOKUP($B119,[1]KviZDarije2!$A$1:$K$1000, 8, 0), 0)/'[1]TOP SCORES'!C$7,0)</f>
        <v>0</v>
      </c>
      <c r="F119" s="7">
        <f>IFERROR(100*_xlfn.IFNA(VLOOKUP($B119,[1]KviZDarije3!$A$1:$K$1000, 8, 0), 0)/'[1]TOP SCORES'!D$7,0)</f>
        <v>0</v>
      </c>
      <c r="G119" s="7">
        <f>IFERROR(100*_xlfn.IFNA(VLOOKUP($B119,[1]KviZDarije4!$A$1:$K$1000, 8, 0), 0)/'[1]TOP SCORES'!E$7,0)</f>
        <v>15.384615384615385</v>
      </c>
      <c r="H119" s="7">
        <f>IFERROR(100*_xlfn.IFNA(VLOOKUP($B119,[1]KviZDarije5!$A$1:$K$1000, 8, 0), 0)/'[1]TOP SCORES'!F$7,0)</f>
        <v>38.46153846153846</v>
      </c>
      <c r="I119" s="7">
        <f>IFERROR(100*_xlfn.IFNA(VLOOKUP($B119,[1]KviZDarije6!$A$1:$K$1000, 8, 0), 0)/'[1]TOP SCORES'!G$7,0)</f>
        <v>30.76923076923077</v>
      </c>
      <c r="J119" s="7">
        <f>IFERROR(100*_xlfn.IFNA(VLOOKUP($B119,[1]KviZDarije7!$A$1:$K$1000, 8, 0), 0)/'[1]TOP SCORES'!H$7,0)</f>
        <v>0</v>
      </c>
      <c r="K119" s="7">
        <f>IFERROR(100*_xlfn.IFNA(VLOOKUP($B119,[1]KviZDarije8!$A$1:$K$1000, 8, 0), 0)/'[1]TOP SCORES'!I$7,0)</f>
        <v>30.76923076923077</v>
      </c>
    </row>
    <row r="120" spans="1:11" ht="15.75" x14ac:dyDescent="0.25">
      <c r="A120" s="1">
        <f ca="1">RANK(C120,C$2:C$998)</f>
        <v>118</v>
      </c>
      <c r="B120" s="11" t="s">
        <v>120</v>
      </c>
      <c r="C120" s="6" cm="1">
        <f t="array" aca="1" ref="C120" ca="1">SUM(LARGE(D120:M120,ROW(INDIRECT("1:7"))))</f>
        <v>115.38461538461539</v>
      </c>
      <c r="D120" s="7">
        <f>IFERROR(100*_xlfn.IFNA(VLOOKUP($B120,[1]KviZDarije1!$A$1:$K$1000, 8, 0), 0)/'[1]TOP SCORES'!B$7,0)</f>
        <v>0</v>
      </c>
      <c r="E120" s="7">
        <f>IFERROR(100*_xlfn.IFNA(VLOOKUP($B120,[1]KviZDarije2!$A$1:$K$1000, 8, 0), 0)/'[1]TOP SCORES'!C$7,0)</f>
        <v>0</v>
      </c>
      <c r="F120" s="7">
        <f>IFERROR(100*_xlfn.IFNA(VLOOKUP($B120,[1]KviZDarije3!$A$1:$K$1000, 8, 0), 0)/'[1]TOP SCORES'!D$7,0)</f>
        <v>61.53846153846154</v>
      </c>
      <c r="G120" s="7">
        <f>IFERROR(100*_xlfn.IFNA(VLOOKUP($B120,[1]KviZDarije4!$A$1:$K$1000, 8, 0), 0)/'[1]TOP SCORES'!E$7,0)</f>
        <v>0</v>
      </c>
      <c r="H120" s="7">
        <f>IFERROR(100*_xlfn.IFNA(VLOOKUP($B120,[1]KviZDarije5!$A$1:$K$1000, 8, 0), 0)/'[1]TOP SCORES'!F$7,0)</f>
        <v>0</v>
      </c>
      <c r="I120" s="7">
        <f>IFERROR(100*_xlfn.IFNA(VLOOKUP($B120,[1]KviZDarije6!$A$1:$K$1000, 8, 0), 0)/'[1]TOP SCORES'!G$7,0)</f>
        <v>0</v>
      </c>
      <c r="J120" s="7">
        <f>IFERROR(100*_xlfn.IFNA(VLOOKUP($B120,[1]KviZDarije7!$A$1:$K$1000, 8, 0), 0)/'[1]TOP SCORES'!H$7,0)</f>
        <v>0</v>
      </c>
      <c r="K120" s="7">
        <f>IFERROR(100*_xlfn.IFNA(VLOOKUP($B120,[1]KviZDarije8!$A$1:$K$1000, 8, 0), 0)/'[1]TOP SCORES'!I$7,0)</f>
        <v>53.846153846153847</v>
      </c>
    </row>
    <row r="121" spans="1:11" ht="15.75" x14ac:dyDescent="0.25">
      <c r="A121" s="1">
        <f ca="1">RANK(C121,C$2:C$998)</f>
        <v>120</v>
      </c>
      <c r="B121" s="11" t="s">
        <v>134</v>
      </c>
      <c r="C121" s="6" cm="1">
        <f t="array" aca="1" ref="C121" ca="1">SUM(LARGE(D121:M121,ROW(INDIRECT("1:7"))))</f>
        <v>110.8974358974359</v>
      </c>
      <c r="D121" s="7">
        <f>IFERROR(100*_xlfn.IFNA(VLOOKUP($B121,[1]KviZDarije1!$A$1:$K$1000, 8, 0), 0)/'[1]TOP SCORES'!B$7,0)</f>
        <v>0</v>
      </c>
      <c r="E121" s="7">
        <f>IFERROR(100*_xlfn.IFNA(VLOOKUP($B121,[1]KviZDarije2!$A$1:$K$1000, 8, 0), 0)/'[1]TOP SCORES'!C$7,0)</f>
        <v>0</v>
      </c>
      <c r="F121" s="7">
        <f>IFERROR(100*_xlfn.IFNA(VLOOKUP($B121,[1]KviZDarije3!$A$1:$K$1000, 8, 0), 0)/'[1]TOP SCORES'!D$7,0)</f>
        <v>0</v>
      </c>
      <c r="G121" s="7">
        <f>IFERROR(100*_xlfn.IFNA(VLOOKUP($B121,[1]KviZDarije4!$A$1:$K$1000, 8, 0), 0)/'[1]TOP SCORES'!E$7,0)</f>
        <v>0</v>
      </c>
      <c r="H121" s="7">
        <f>IFERROR(100*_xlfn.IFNA(VLOOKUP($B121,[1]KviZDarije5!$A$1:$K$1000, 8, 0), 0)/'[1]TOP SCORES'!F$7,0)</f>
        <v>38.46153846153846</v>
      </c>
      <c r="I121" s="7">
        <f>IFERROR(100*_xlfn.IFNA(VLOOKUP($B121,[1]KviZDarije6!$A$1:$K$1000, 8, 0), 0)/'[1]TOP SCORES'!G$7,0)</f>
        <v>30.76923076923077</v>
      </c>
      <c r="J121" s="7">
        <f>IFERROR(100*_xlfn.IFNA(VLOOKUP($B121,[1]KviZDarije7!$A$1:$K$1000, 8, 0), 0)/'[1]TOP SCORES'!H$7,0)</f>
        <v>41.666666666666664</v>
      </c>
      <c r="K121" s="7">
        <f>IFERROR(100*_xlfn.IFNA(VLOOKUP($B121,[1]KviZDarije8!$A$1:$K$1000, 8, 0), 0)/'[1]TOP SCORES'!I$7,0)</f>
        <v>0</v>
      </c>
    </row>
    <row r="122" spans="1:11" ht="15.75" x14ac:dyDescent="0.25">
      <c r="A122" s="1">
        <f ca="1">RANK(C122,C$2:C$998)</f>
        <v>121</v>
      </c>
      <c r="B122" s="11" t="s">
        <v>140</v>
      </c>
      <c r="C122" s="6" cm="1">
        <f t="array" aca="1" ref="C122" ca="1">SUM(LARGE(D122:M122,ROW(INDIRECT("1:7"))))</f>
        <v>103.2967032967033</v>
      </c>
      <c r="D122" s="7">
        <f>IFERROR(100*_xlfn.IFNA(VLOOKUP($B122,[1]KviZDarije1!$A$1:$K$1000, 8, 0), 0)/'[1]TOP SCORES'!B$7,0)</f>
        <v>57.142857142857146</v>
      </c>
      <c r="E122" s="7">
        <f>IFERROR(100*_xlfn.IFNA(VLOOKUP($B122,[1]KviZDarije2!$A$1:$K$1000, 8, 0), 0)/'[1]TOP SCORES'!C$7,0)</f>
        <v>0</v>
      </c>
      <c r="F122" s="7">
        <f>IFERROR(100*_xlfn.IFNA(VLOOKUP($B122,[1]KviZDarije3!$A$1:$K$1000, 8, 0), 0)/'[1]TOP SCORES'!D$7,0)</f>
        <v>0</v>
      </c>
      <c r="G122" s="7">
        <f>IFERROR(100*_xlfn.IFNA(VLOOKUP($B122,[1]KviZDarije4!$A$1:$K$1000, 8, 0), 0)/'[1]TOP SCORES'!E$7,0)</f>
        <v>0</v>
      </c>
      <c r="H122" s="7">
        <f>IFERROR(100*_xlfn.IFNA(VLOOKUP($B122,[1]KviZDarije5!$A$1:$K$1000, 8, 0), 0)/'[1]TOP SCORES'!F$7,0)</f>
        <v>46.153846153846153</v>
      </c>
      <c r="I122" s="7">
        <f>IFERROR(100*_xlfn.IFNA(VLOOKUP($B122,[1]KviZDarije6!$A$1:$K$1000, 8, 0), 0)/'[1]TOP SCORES'!G$7,0)</f>
        <v>0</v>
      </c>
      <c r="J122" s="7">
        <f>IFERROR(100*_xlfn.IFNA(VLOOKUP($B122,[1]KviZDarije7!$A$1:$K$1000, 8, 0), 0)/'[1]TOP SCORES'!H$7,0)</f>
        <v>0</v>
      </c>
      <c r="K122" s="7">
        <f>IFERROR(100*_xlfn.IFNA(VLOOKUP($B122,[1]KviZDarije8!$A$1:$K$1000, 8, 0), 0)/'[1]TOP SCORES'!I$7,0)</f>
        <v>0</v>
      </c>
    </row>
    <row r="123" spans="1:11" ht="15.75" x14ac:dyDescent="0.25">
      <c r="A123" s="1">
        <f ca="1">RANK(C123,C$2:C$998)</f>
        <v>122</v>
      </c>
      <c r="B123" s="10" t="s">
        <v>139</v>
      </c>
      <c r="C123" s="6" cm="1">
        <f t="array" aca="1" ref="C123" ca="1">SUM(LARGE(D123:M123,ROW(INDIRECT("1:7"))))</f>
        <v>100</v>
      </c>
      <c r="D123" s="7">
        <f>IFERROR(100*_xlfn.IFNA(VLOOKUP($B123,[1]KviZDarije1!$A$1:$K$1000, 8, 0), 0)/'[1]TOP SCORES'!B$7,0)</f>
        <v>0</v>
      </c>
      <c r="E123" s="7">
        <f>IFERROR(100*_xlfn.IFNA(VLOOKUP($B123,[1]KviZDarije2!$A$1:$K$1000, 8, 0), 0)/'[1]TOP SCORES'!C$7,0)</f>
        <v>0</v>
      </c>
      <c r="F123" s="7">
        <f>IFERROR(100*_xlfn.IFNA(VLOOKUP($B123,[1]KviZDarije3!$A$1:$K$1000, 8, 0), 0)/'[1]TOP SCORES'!D$7,0)</f>
        <v>61.53846153846154</v>
      </c>
      <c r="G123" s="7">
        <f>IFERROR(100*_xlfn.IFNA(VLOOKUP($B123,[1]KviZDarije4!$A$1:$K$1000, 8, 0), 0)/'[1]TOP SCORES'!E$7,0)</f>
        <v>0</v>
      </c>
      <c r="H123" s="7">
        <f>IFERROR(100*_xlfn.IFNA(VLOOKUP($B123,[1]KviZDarije5!$A$1:$K$1000, 8, 0), 0)/'[1]TOP SCORES'!F$7,0)</f>
        <v>38.46153846153846</v>
      </c>
      <c r="I123" s="7">
        <f>IFERROR(100*_xlfn.IFNA(VLOOKUP($B123,[1]KviZDarije6!$A$1:$K$1000, 8, 0), 0)/'[1]TOP SCORES'!G$7,0)</f>
        <v>0</v>
      </c>
      <c r="J123" s="7">
        <f>IFERROR(100*_xlfn.IFNA(VLOOKUP($B123,[1]KviZDarije7!$A$1:$K$1000, 8, 0), 0)/'[1]TOP SCORES'!H$7,0)</f>
        <v>0</v>
      </c>
      <c r="K123" s="7">
        <f>IFERROR(100*_xlfn.IFNA(VLOOKUP($B123,[1]KviZDarije8!$A$1:$K$1000, 8, 0), 0)/'[1]TOP SCORES'!I$7,0)</f>
        <v>0</v>
      </c>
    </row>
    <row r="124" spans="1:11" ht="15.75" x14ac:dyDescent="0.25">
      <c r="A124" s="1">
        <f ca="1">RANK(C124,C$2:C$998)</f>
        <v>122</v>
      </c>
      <c r="B124" s="11" t="s">
        <v>144</v>
      </c>
      <c r="C124" s="6" cm="1">
        <f t="array" aca="1" ref="C124" ca="1">SUM(LARGE(D124:M124,ROW(INDIRECT("1:7"))))</f>
        <v>100</v>
      </c>
      <c r="D124" s="7">
        <f>IFERROR(100*_xlfn.IFNA(VLOOKUP($B124,[1]KviZDarije1!$A$1:$K$1000, 8, 0), 0)/'[1]TOP SCORES'!B$7,0)</f>
        <v>100</v>
      </c>
      <c r="E124" s="7">
        <f>IFERROR(100*_xlfn.IFNA(VLOOKUP($B124,[1]KviZDarije2!$A$1:$K$1000, 8, 0), 0)/'[1]TOP SCORES'!C$7,0)</f>
        <v>0</v>
      </c>
      <c r="F124" s="7">
        <f>IFERROR(100*_xlfn.IFNA(VLOOKUP($B124,[1]KviZDarije3!$A$1:$K$1000, 8, 0), 0)/'[1]TOP SCORES'!D$7,0)</f>
        <v>0</v>
      </c>
      <c r="G124" s="7">
        <f>IFERROR(100*_xlfn.IFNA(VLOOKUP($B124,[1]KviZDarije4!$A$1:$K$1000, 8, 0), 0)/'[1]TOP SCORES'!E$7,0)</f>
        <v>0</v>
      </c>
      <c r="H124" s="7">
        <f>IFERROR(100*_xlfn.IFNA(VLOOKUP($B124,[1]KviZDarije5!$A$1:$K$1000, 8, 0), 0)/'[1]TOP SCORES'!F$7,0)</f>
        <v>0</v>
      </c>
      <c r="I124" s="7">
        <f>IFERROR(100*_xlfn.IFNA(VLOOKUP($B124,[1]KviZDarije6!$A$1:$K$1000, 8, 0), 0)/'[1]TOP SCORES'!G$7,0)</f>
        <v>0</v>
      </c>
      <c r="J124" s="7">
        <f>IFERROR(100*_xlfn.IFNA(VLOOKUP($B124,[1]KviZDarije7!$A$1:$K$1000, 8, 0), 0)/'[1]TOP SCORES'!H$7,0)</f>
        <v>0</v>
      </c>
      <c r="K124" s="7">
        <f>IFERROR(100*_xlfn.IFNA(VLOOKUP($B124,[1]KviZDarije8!$A$1:$K$1000, 8, 0), 0)/'[1]TOP SCORES'!I$7,0)</f>
        <v>0</v>
      </c>
    </row>
    <row r="125" spans="1:11" ht="15.75" x14ac:dyDescent="0.25">
      <c r="A125" s="1">
        <f ca="1">RANK(C125,C$2:C$998)</f>
        <v>124</v>
      </c>
      <c r="B125" s="11" t="s">
        <v>141</v>
      </c>
      <c r="C125" s="6" cm="1">
        <f t="array" aca="1" ref="C125" ca="1">SUM(LARGE(D125:M125,ROW(INDIRECT("1:7"))))</f>
        <v>96.15384615384616</v>
      </c>
      <c r="D125" s="7">
        <f>IFERROR(100*_xlfn.IFNA(VLOOKUP($B125,[1]KviZDarije1!$A$1:$K$1000, 8, 0), 0)/'[1]TOP SCORES'!B$7,0)</f>
        <v>0</v>
      </c>
      <c r="E125" s="7">
        <f>IFERROR(100*_xlfn.IFNA(VLOOKUP($B125,[1]KviZDarije2!$A$1:$K$1000, 8, 0), 0)/'[1]TOP SCORES'!C$7,0)</f>
        <v>50</v>
      </c>
      <c r="F125" s="7">
        <f>IFERROR(100*_xlfn.IFNA(VLOOKUP($B125,[1]KviZDarije3!$A$1:$K$1000, 8, 0), 0)/'[1]TOP SCORES'!D$7,0)</f>
        <v>0</v>
      </c>
      <c r="G125" s="7">
        <f>IFERROR(100*_xlfn.IFNA(VLOOKUP($B125,[1]KviZDarije4!$A$1:$K$1000, 8, 0), 0)/'[1]TOP SCORES'!E$7,0)</f>
        <v>30.76923076923077</v>
      </c>
      <c r="H125" s="7">
        <f>IFERROR(100*_xlfn.IFNA(VLOOKUP($B125,[1]KviZDarije5!$A$1:$K$1000, 8, 0), 0)/'[1]TOP SCORES'!F$7,0)</f>
        <v>0</v>
      </c>
      <c r="I125" s="7">
        <f>IFERROR(100*_xlfn.IFNA(VLOOKUP($B125,[1]KviZDarije6!$A$1:$K$1000, 8, 0), 0)/'[1]TOP SCORES'!G$7,0)</f>
        <v>15.384615384615385</v>
      </c>
      <c r="J125" s="7">
        <f>IFERROR(100*_xlfn.IFNA(VLOOKUP($B125,[1]KviZDarije7!$A$1:$K$1000, 8, 0), 0)/'[1]TOP SCORES'!H$7,0)</f>
        <v>0</v>
      </c>
      <c r="K125" s="7">
        <f>IFERROR(100*_xlfn.IFNA(VLOOKUP($B125,[1]KviZDarije8!$A$1:$K$1000, 8, 0), 0)/'[1]TOP SCORES'!I$7,0)</f>
        <v>0</v>
      </c>
    </row>
    <row r="126" spans="1:11" ht="15.75" x14ac:dyDescent="0.25">
      <c r="A126" s="1">
        <f ca="1">RANK(C126,C$2:C$998)</f>
        <v>125</v>
      </c>
      <c r="B126" s="11" t="s">
        <v>133</v>
      </c>
      <c r="C126" s="6" cm="1">
        <f t="array" aca="1" ref="C126" ca="1">SUM(LARGE(D126:M126,ROW(INDIRECT("1:7"))))</f>
        <v>95.054945054945065</v>
      </c>
      <c r="D126" s="7">
        <f>IFERROR(100*_xlfn.IFNA(VLOOKUP($B126,[1]KviZDarije1!$A$1:$K$1000, 8, 0), 0)/'[1]TOP SCORES'!B$7,0)</f>
        <v>64.285714285714292</v>
      </c>
      <c r="E126" s="7">
        <f>IFERROR(100*_xlfn.IFNA(VLOOKUP($B126,[1]KviZDarije2!$A$1:$K$1000, 8, 0), 0)/'[1]TOP SCORES'!C$7,0)</f>
        <v>0</v>
      </c>
      <c r="F126" s="7">
        <f>IFERROR(100*_xlfn.IFNA(VLOOKUP($B126,[1]KviZDarije3!$A$1:$K$1000, 8, 0), 0)/'[1]TOP SCORES'!D$7,0)</f>
        <v>0</v>
      </c>
      <c r="G126" s="7">
        <f>IFERROR(100*_xlfn.IFNA(VLOOKUP($B126,[1]KviZDarije4!$A$1:$K$1000, 8, 0), 0)/'[1]TOP SCORES'!E$7,0)</f>
        <v>0</v>
      </c>
      <c r="H126" s="7">
        <f>IFERROR(100*_xlfn.IFNA(VLOOKUP($B126,[1]KviZDarije5!$A$1:$K$1000, 8, 0), 0)/'[1]TOP SCORES'!F$7,0)</f>
        <v>0</v>
      </c>
      <c r="I126" s="7">
        <f>IFERROR(100*_xlfn.IFNA(VLOOKUP($B126,[1]KviZDarije6!$A$1:$K$1000, 8, 0), 0)/'[1]TOP SCORES'!G$7,0)</f>
        <v>0</v>
      </c>
      <c r="J126" s="7">
        <f>IFERROR(100*_xlfn.IFNA(VLOOKUP($B126,[1]KviZDarije7!$A$1:$K$1000, 8, 0), 0)/'[1]TOP SCORES'!H$7,0)</f>
        <v>0</v>
      </c>
      <c r="K126" s="7">
        <f>IFERROR(100*_xlfn.IFNA(VLOOKUP($B126,[1]KviZDarije8!$A$1:$K$1000, 8, 0), 0)/'[1]TOP SCORES'!I$7,0)</f>
        <v>30.76923076923077</v>
      </c>
    </row>
    <row r="127" spans="1:11" ht="15.75" x14ac:dyDescent="0.25">
      <c r="A127" s="1">
        <f ca="1">RANK(C127,C$2:C$998)</f>
        <v>126</v>
      </c>
      <c r="B127" s="11" t="s">
        <v>125</v>
      </c>
      <c r="C127" s="6" cm="1">
        <f t="array" aca="1" ref="C127" ca="1">SUM(LARGE(D127:M127,ROW(INDIRECT("1:7"))))</f>
        <v>94.871794871794876</v>
      </c>
      <c r="D127" s="7">
        <f>IFERROR(100*_xlfn.IFNA(VLOOKUP($B127,[1]KviZDarije1!$A$1:$K$1000, 8, 0), 0)/'[1]TOP SCORES'!B$7,0)</f>
        <v>0</v>
      </c>
      <c r="E127" s="7">
        <f>IFERROR(100*_xlfn.IFNA(VLOOKUP($B127,[1]KviZDarije2!$A$1:$K$1000, 8, 0), 0)/'[1]TOP SCORES'!C$7,0)</f>
        <v>0</v>
      </c>
      <c r="F127" s="7">
        <f>IFERROR(100*_xlfn.IFNA(VLOOKUP($B127,[1]KviZDarije3!$A$1:$K$1000, 8, 0), 0)/'[1]TOP SCORES'!D$7,0)</f>
        <v>0</v>
      </c>
      <c r="G127" s="7">
        <f>IFERROR(100*_xlfn.IFNA(VLOOKUP($B127,[1]KviZDarije4!$A$1:$K$1000, 8, 0), 0)/'[1]TOP SCORES'!E$7,0)</f>
        <v>30.76923076923077</v>
      </c>
      <c r="H127" s="7">
        <f>IFERROR(100*_xlfn.IFNA(VLOOKUP($B127,[1]KviZDarije5!$A$1:$K$1000, 8, 0), 0)/'[1]TOP SCORES'!F$7,0)</f>
        <v>0</v>
      </c>
      <c r="I127" s="7">
        <f>IFERROR(100*_xlfn.IFNA(VLOOKUP($B127,[1]KviZDarije6!$A$1:$K$1000, 8, 0), 0)/'[1]TOP SCORES'!G$7,0)</f>
        <v>0</v>
      </c>
      <c r="J127" s="7">
        <f>IFERROR(100*_xlfn.IFNA(VLOOKUP($B127,[1]KviZDarije7!$A$1:$K$1000, 8, 0), 0)/'[1]TOP SCORES'!H$7,0)</f>
        <v>33.333333333333336</v>
      </c>
      <c r="K127" s="7">
        <f>IFERROR(100*_xlfn.IFNA(VLOOKUP($B127,[1]KviZDarije8!$A$1:$K$1000, 8, 0), 0)/'[1]TOP SCORES'!I$7,0)</f>
        <v>30.76923076923077</v>
      </c>
    </row>
    <row r="128" spans="1:11" ht="15.75" x14ac:dyDescent="0.25">
      <c r="A128" s="1">
        <f ca="1">RANK(C128,C$2:C$998)</f>
        <v>127</v>
      </c>
      <c r="B128" s="11" t="s">
        <v>128</v>
      </c>
      <c r="C128" s="6" cm="1">
        <f t="array" aca="1" ref="C128" ca="1">SUM(LARGE(D128:M128,ROW(INDIRECT("1:7"))))</f>
        <v>92.307692307692307</v>
      </c>
      <c r="D128" s="7">
        <f>IFERROR(100*_xlfn.IFNA(VLOOKUP($B128,[1]KviZDarije1!$A$1:$K$1000, 8, 0), 0)/'[1]TOP SCORES'!B$7,0)</f>
        <v>0</v>
      </c>
      <c r="E128" s="7">
        <f>IFERROR(100*_xlfn.IFNA(VLOOKUP($B128,[1]KviZDarije2!$A$1:$K$1000, 8, 0), 0)/'[1]TOP SCORES'!C$7,0)</f>
        <v>0</v>
      </c>
      <c r="F128" s="7">
        <f>IFERROR(100*_xlfn.IFNA(VLOOKUP($B128,[1]KviZDarije3!$A$1:$K$1000, 8, 0), 0)/'[1]TOP SCORES'!D$7,0)</f>
        <v>0</v>
      </c>
      <c r="G128" s="7">
        <f>IFERROR(100*_xlfn.IFNA(VLOOKUP($B128,[1]KviZDarije4!$A$1:$K$1000, 8, 0), 0)/'[1]TOP SCORES'!E$7,0)</f>
        <v>38.46153846153846</v>
      </c>
      <c r="H128" s="7">
        <f>IFERROR(100*_xlfn.IFNA(VLOOKUP($B128,[1]KviZDarije5!$A$1:$K$1000, 8, 0), 0)/'[1]TOP SCORES'!F$7,0)</f>
        <v>53.846153846153847</v>
      </c>
      <c r="I128" s="7">
        <f>IFERROR(100*_xlfn.IFNA(VLOOKUP($B128,[1]KviZDarije6!$A$1:$K$1000, 8, 0), 0)/'[1]TOP SCORES'!G$7,0)</f>
        <v>0</v>
      </c>
      <c r="J128" s="7">
        <f>IFERROR(100*_xlfn.IFNA(VLOOKUP($B128,[1]KviZDarije7!$A$1:$K$1000, 8, 0), 0)/'[1]TOP SCORES'!H$7,0)</f>
        <v>0</v>
      </c>
      <c r="K128" s="7">
        <f>IFERROR(100*_xlfn.IFNA(VLOOKUP($B128,[1]KviZDarije8!$A$1:$K$1000, 8, 0), 0)/'[1]TOP SCORES'!I$7,0)</f>
        <v>0</v>
      </c>
    </row>
    <row r="129" spans="1:11" ht="15.75" x14ac:dyDescent="0.25">
      <c r="A129" s="1">
        <f ca="1">RANK(C129,C$2:C$998)</f>
        <v>128</v>
      </c>
      <c r="B129" s="10" t="s">
        <v>145</v>
      </c>
      <c r="C129" s="6" cm="1">
        <f t="array" aca="1" ref="C129" ca="1">SUM(LARGE(D129:M129,ROW(INDIRECT("1:7"))))</f>
        <v>85.714285714285708</v>
      </c>
      <c r="D129" s="7">
        <f>IFERROR(100*_xlfn.IFNA(VLOOKUP($B129,[1]KviZDarije1!$A$1:$K$1000, 8, 0), 0)/'[1]TOP SCORES'!B$7,0)</f>
        <v>85.714285714285708</v>
      </c>
      <c r="E129" s="7">
        <f>IFERROR(100*_xlfn.IFNA(VLOOKUP($B129,[1]KviZDarije2!$A$1:$K$1000, 8, 0), 0)/'[1]TOP SCORES'!C$7,0)</f>
        <v>0</v>
      </c>
      <c r="F129" s="7">
        <f>IFERROR(100*_xlfn.IFNA(VLOOKUP($B129,[1]KviZDarije3!$A$1:$K$1000, 8, 0), 0)/'[1]TOP SCORES'!D$7,0)</f>
        <v>0</v>
      </c>
      <c r="G129" s="7">
        <f>IFERROR(100*_xlfn.IFNA(VLOOKUP($B129,[1]KviZDarije4!$A$1:$K$1000, 8, 0), 0)/'[1]TOP SCORES'!E$7,0)</f>
        <v>0</v>
      </c>
      <c r="H129" s="7">
        <f>IFERROR(100*_xlfn.IFNA(VLOOKUP($B129,[1]KviZDarije5!$A$1:$K$1000, 8, 0), 0)/'[1]TOP SCORES'!F$7,0)</f>
        <v>0</v>
      </c>
      <c r="I129" s="7">
        <f>IFERROR(100*_xlfn.IFNA(VLOOKUP($B129,[1]KviZDarije6!$A$1:$K$1000, 8, 0), 0)/'[1]TOP SCORES'!G$7,0)</f>
        <v>0</v>
      </c>
      <c r="J129" s="7">
        <f>IFERROR(100*_xlfn.IFNA(VLOOKUP($B129,[1]KviZDarije7!$A$1:$K$1000, 8, 0), 0)/'[1]TOP SCORES'!H$7,0)</f>
        <v>0</v>
      </c>
      <c r="K129" s="7">
        <f>IFERROR(100*_xlfn.IFNA(VLOOKUP($B129,[1]KviZDarije8!$A$1:$K$1000, 8, 0), 0)/'[1]TOP SCORES'!I$7,0)</f>
        <v>0</v>
      </c>
    </row>
    <row r="130" spans="1:11" ht="15.75" x14ac:dyDescent="0.25">
      <c r="A130" s="1">
        <f ca="1">RANK(C130,C$2:C$998)</f>
        <v>128</v>
      </c>
      <c r="B130" s="11" t="s">
        <v>142</v>
      </c>
      <c r="C130" s="6" cm="1">
        <f t="array" aca="1" ref="C130" ca="1">SUM(LARGE(D130:M130,ROW(INDIRECT("1:7"))))</f>
        <v>85.714285714285708</v>
      </c>
      <c r="D130" s="7">
        <f>IFERROR(100*_xlfn.IFNA(VLOOKUP($B130,[1]KviZDarije1!$A$1:$K$1000, 8, 0), 0)/'[1]TOP SCORES'!B$7,0)</f>
        <v>85.714285714285708</v>
      </c>
      <c r="E130" s="7">
        <f>IFERROR(100*_xlfn.IFNA(VLOOKUP($B130,[1]KviZDarije2!$A$1:$K$1000, 8, 0), 0)/'[1]TOP SCORES'!C$7,0)</f>
        <v>0</v>
      </c>
      <c r="F130" s="7">
        <f>IFERROR(100*_xlfn.IFNA(VLOOKUP($B130,[1]KviZDarije3!$A$1:$K$1000, 8, 0), 0)/'[1]TOP SCORES'!D$7,0)</f>
        <v>0</v>
      </c>
      <c r="G130" s="7">
        <f>IFERROR(100*_xlfn.IFNA(VLOOKUP($B130,[1]KviZDarije4!$A$1:$K$1000, 8, 0), 0)/'[1]TOP SCORES'!E$7,0)</f>
        <v>0</v>
      </c>
      <c r="H130" s="7">
        <f>IFERROR(100*_xlfn.IFNA(VLOOKUP($B130,[1]KviZDarije5!$A$1:$K$1000, 8, 0), 0)/'[1]TOP SCORES'!F$7,0)</f>
        <v>0</v>
      </c>
      <c r="I130" s="7">
        <f>IFERROR(100*_xlfn.IFNA(VLOOKUP($B130,[1]KviZDarije6!$A$1:$K$1000, 8, 0), 0)/'[1]TOP SCORES'!G$7,0)</f>
        <v>0</v>
      </c>
      <c r="J130" s="7">
        <f>IFERROR(100*_xlfn.IFNA(VLOOKUP($B130,[1]KviZDarije7!$A$1:$K$1000, 8, 0), 0)/'[1]TOP SCORES'!H$7,0)</f>
        <v>0</v>
      </c>
      <c r="K130" s="7">
        <f>IFERROR(100*_xlfn.IFNA(VLOOKUP($B130,[1]KviZDarije8!$A$1:$K$1000, 8, 0), 0)/'[1]TOP SCORES'!I$7,0)</f>
        <v>0</v>
      </c>
    </row>
    <row r="131" spans="1:11" ht="15.75" x14ac:dyDescent="0.25">
      <c r="A131" s="1">
        <f ca="1">RANK(C131,C$2:C$998)</f>
        <v>128</v>
      </c>
      <c r="B131" s="11" t="s">
        <v>149</v>
      </c>
      <c r="C131" s="6" cm="1">
        <f t="array" aca="1" ref="C131" ca="1">SUM(LARGE(D131:M131,ROW(INDIRECT("1:7"))))</f>
        <v>85.714285714285708</v>
      </c>
      <c r="D131" s="7">
        <f>IFERROR(100*_xlfn.IFNA(VLOOKUP($B131,[1]KviZDarije1!$A$1:$K$1000, 8, 0), 0)/'[1]TOP SCORES'!B$7,0)</f>
        <v>85.714285714285708</v>
      </c>
      <c r="E131" s="7">
        <f>IFERROR(100*_xlfn.IFNA(VLOOKUP($B131,[1]KviZDarije2!$A$1:$K$1000, 8, 0), 0)/'[1]TOP SCORES'!C$7,0)</f>
        <v>0</v>
      </c>
      <c r="F131" s="7">
        <f>IFERROR(100*_xlfn.IFNA(VLOOKUP($B131,[1]KviZDarije3!$A$1:$K$1000, 8, 0), 0)/'[1]TOP SCORES'!D$7,0)</f>
        <v>0</v>
      </c>
      <c r="G131" s="7">
        <f>IFERROR(100*_xlfn.IFNA(VLOOKUP($B131,[1]KviZDarije4!$A$1:$K$1000, 8, 0), 0)/'[1]TOP SCORES'!E$7,0)</f>
        <v>0</v>
      </c>
      <c r="H131" s="7">
        <f>IFERROR(100*_xlfn.IFNA(VLOOKUP($B131,[1]KviZDarije5!$A$1:$K$1000, 8, 0), 0)/'[1]TOP SCORES'!F$7,0)</f>
        <v>0</v>
      </c>
      <c r="I131" s="7">
        <f>IFERROR(100*_xlfn.IFNA(VLOOKUP($B131,[1]KviZDarije6!$A$1:$K$1000, 8, 0), 0)/'[1]TOP SCORES'!G$7,0)</f>
        <v>0</v>
      </c>
      <c r="J131" s="7">
        <f>IFERROR(100*_xlfn.IFNA(VLOOKUP($B131,[1]KviZDarije7!$A$1:$K$1000, 8, 0), 0)/'[1]TOP SCORES'!H$7,0)</f>
        <v>0</v>
      </c>
      <c r="K131" s="7">
        <f>IFERROR(100*_xlfn.IFNA(VLOOKUP($B131,[1]KviZDarije8!$A$1:$K$1000, 8, 0), 0)/'[1]TOP SCORES'!I$7,0)</f>
        <v>0</v>
      </c>
    </row>
    <row r="132" spans="1:11" ht="15.75" x14ac:dyDescent="0.25">
      <c r="A132" s="1">
        <f ca="1">RANK(C132,C$2:C$998)</f>
        <v>131</v>
      </c>
      <c r="B132" s="10" t="s">
        <v>171</v>
      </c>
      <c r="C132" s="6" cm="1">
        <f t="array" aca="1" ref="C132" ca="1">SUM(LARGE(D132:M132,ROW(INDIRECT("1:7"))))</f>
        <v>78.571428571428569</v>
      </c>
      <c r="D132" s="7">
        <f>IFERROR(100*_xlfn.IFNA(VLOOKUP($B132,[1]KviZDarije1!$A$1:$K$1000, 8, 0), 0)/'[1]TOP SCORES'!B$7,0)</f>
        <v>78.571428571428569</v>
      </c>
      <c r="E132" s="7">
        <f>IFERROR(100*_xlfn.IFNA(VLOOKUP($B132,[1]KviZDarije2!$A$1:$K$1000, 8, 0), 0)/'[1]TOP SCORES'!C$7,0)</f>
        <v>0</v>
      </c>
      <c r="F132" s="7">
        <f>IFERROR(100*_xlfn.IFNA(VLOOKUP($B132,[1]KviZDarije3!$A$1:$K$1000, 8, 0), 0)/'[1]TOP SCORES'!D$7,0)</f>
        <v>0</v>
      </c>
      <c r="G132" s="7">
        <f>IFERROR(100*_xlfn.IFNA(VLOOKUP($B132,[1]KviZDarije4!$A$1:$K$1000, 8, 0), 0)/'[1]TOP SCORES'!E$7,0)</f>
        <v>0</v>
      </c>
      <c r="H132" s="7">
        <f>IFERROR(100*_xlfn.IFNA(VLOOKUP($B132,[1]KviZDarije5!$A$1:$K$1000, 8, 0), 0)/'[1]TOP SCORES'!F$7,0)</f>
        <v>0</v>
      </c>
      <c r="I132" s="7">
        <f>IFERROR(100*_xlfn.IFNA(VLOOKUP($B132,[1]KviZDarije6!$A$1:$K$1000, 8, 0), 0)/'[1]TOP SCORES'!G$7,0)</f>
        <v>0</v>
      </c>
      <c r="J132" s="7">
        <f>IFERROR(100*_xlfn.IFNA(VLOOKUP($B132,[1]KviZDarije7!$A$1:$K$1000, 8, 0), 0)/'[1]TOP SCORES'!H$7,0)</f>
        <v>0</v>
      </c>
      <c r="K132" s="7">
        <f>IFERROR(100*_xlfn.IFNA(VLOOKUP($B132,[1]KviZDarije8!$A$1:$K$1000, 8, 0), 0)/'[1]TOP SCORES'!I$7,0)</f>
        <v>0</v>
      </c>
    </row>
    <row r="133" spans="1:11" ht="15.75" x14ac:dyDescent="0.25">
      <c r="A133" s="1">
        <f ca="1">RANK(C133,C$2:C$998)</f>
        <v>132</v>
      </c>
      <c r="B133" s="11" t="s">
        <v>146</v>
      </c>
      <c r="C133" s="6" cm="1">
        <f t="array" aca="1" ref="C133" ca="1">SUM(LARGE(D133:M133,ROW(INDIRECT("1:7"))))</f>
        <v>74.175824175824175</v>
      </c>
      <c r="D133" s="7">
        <f>IFERROR(100*_xlfn.IFNA(VLOOKUP($B133,[1]KviZDarije1!$A$1:$K$1000, 8, 0), 0)/'[1]TOP SCORES'!B$7,0)</f>
        <v>35.714285714285715</v>
      </c>
      <c r="E133" s="7">
        <f>IFERROR(100*_xlfn.IFNA(VLOOKUP($B133,[1]KviZDarije2!$A$1:$K$1000, 8, 0), 0)/'[1]TOP SCORES'!C$7,0)</f>
        <v>0</v>
      </c>
      <c r="F133" s="7">
        <f>IFERROR(100*_xlfn.IFNA(VLOOKUP($B133,[1]KviZDarije3!$A$1:$K$1000, 8, 0), 0)/'[1]TOP SCORES'!D$7,0)</f>
        <v>0</v>
      </c>
      <c r="G133" s="7">
        <f>IFERROR(100*_xlfn.IFNA(VLOOKUP($B133,[1]KviZDarije4!$A$1:$K$1000, 8, 0), 0)/'[1]TOP SCORES'!E$7,0)</f>
        <v>0</v>
      </c>
      <c r="H133" s="7">
        <f>IFERROR(100*_xlfn.IFNA(VLOOKUP($B133,[1]KviZDarije5!$A$1:$K$1000, 8, 0), 0)/'[1]TOP SCORES'!F$7,0)</f>
        <v>38.46153846153846</v>
      </c>
      <c r="I133" s="7">
        <f>IFERROR(100*_xlfn.IFNA(VLOOKUP($B133,[1]KviZDarije6!$A$1:$K$1000, 8, 0), 0)/'[1]TOP SCORES'!G$7,0)</f>
        <v>0</v>
      </c>
      <c r="J133" s="7">
        <f>IFERROR(100*_xlfn.IFNA(VLOOKUP($B133,[1]KviZDarije7!$A$1:$K$1000, 8, 0), 0)/'[1]TOP SCORES'!H$7,0)</f>
        <v>0</v>
      </c>
      <c r="K133" s="7">
        <f>IFERROR(100*_xlfn.IFNA(VLOOKUP($B133,[1]KviZDarije8!$A$1:$K$1000, 8, 0), 0)/'[1]TOP SCORES'!I$7,0)</f>
        <v>0</v>
      </c>
    </row>
    <row r="134" spans="1:11" ht="15.75" x14ac:dyDescent="0.25">
      <c r="A134" s="1">
        <f ca="1">RANK(C134,C$2:C$998)</f>
        <v>133</v>
      </c>
      <c r="B134" s="10" t="s">
        <v>153</v>
      </c>
      <c r="C134" s="6" cm="1">
        <f t="array" aca="1" ref="C134" ca="1">SUM(LARGE(D134:M134,ROW(INDIRECT("1:7"))))</f>
        <v>71.428571428571431</v>
      </c>
      <c r="D134" s="7">
        <f>IFERROR(100*_xlfn.IFNA(VLOOKUP($B134,[1]KviZDarije1!$A$1:$K$1000, 8, 0), 0)/'[1]TOP SCORES'!B$7,0)</f>
        <v>71.428571428571431</v>
      </c>
      <c r="E134" s="7">
        <f>IFERROR(100*_xlfn.IFNA(VLOOKUP($B134,[1]KviZDarije2!$A$1:$K$1000, 8, 0), 0)/'[1]TOP SCORES'!C$7,0)</f>
        <v>0</v>
      </c>
      <c r="F134" s="7">
        <f>IFERROR(100*_xlfn.IFNA(VLOOKUP($B134,[1]KviZDarije3!$A$1:$K$1000, 8, 0), 0)/'[1]TOP SCORES'!D$7,0)</f>
        <v>0</v>
      </c>
      <c r="G134" s="7">
        <f>IFERROR(100*_xlfn.IFNA(VLOOKUP($B134,[1]KviZDarije4!$A$1:$K$1000, 8, 0), 0)/'[1]TOP SCORES'!E$7,0)</f>
        <v>0</v>
      </c>
      <c r="H134" s="7">
        <f>IFERROR(100*_xlfn.IFNA(VLOOKUP($B134,[1]KviZDarije5!$A$1:$K$1000, 8, 0), 0)/'[1]TOP SCORES'!F$7,0)</f>
        <v>0</v>
      </c>
      <c r="I134" s="7">
        <f>IFERROR(100*_xlfn.IFNA(VLOOKUP($B134,[1]KviZDarije6!$A$1:$K$1000, 8, 0), 0)/'[1]TOP SCORES'!G$7,0)</f>
        <v>0</v>
      </c>
      <c r="J134" s="7">
        <f>IFERROR(100*_xlfn.IFNA(VLOOKUP($B134,[1]KviZDarije7!$A$1:$K$1000, 8, 0), 0)/'[1]TOP SCORES'!H$7,0)</f>
        <v>0</v>
      </c>
      <c r="K134" s="7">
        <f>IFERROR(100*_xlfn.IFNA(VLOOKUP($B134,[1]KviZDarije8!$A$1:$K$1000, 8, 0), 0)/'[1]TOP SCORES'!I$7,0)</f>
        <v>0</v>
      </c>
    </row>
    <row r="135" spans="1:11" ht="15.75" x14ac:dyDescent="0.25">
      <c r="A135" s="1">
        <f ca="1">RANK(C135,C$2:C$998)</f>
        <v>133</v>
      </c>
      <c r="B135" s="10" t="s">
        <v>166</v>
      </c>
      <c r="C135" s="6" cm="1">
        <f t="array" aca="1" ref="C135" ca="1">SUM(LARGE(D135:M135,ROW(INDIRECT("1:7"))))</f>
        <v>71.428571428571431</v>
      </c>
      <c r="D135" s="7">
        <f>IFERROR(100*_xlfn.IFNA(VLOOKUP($B135,[1]KviZDarije1!$A$1:$K$1000, 8, 0), 0)/'[1]TOP SCORES'!B$7,0)</f>
        <v>71.428571428571431</v>
      </c>
      <c r="E135" s="7">
        <f>IFERROR(100*_xlfn.IFNA(VLOOKUP($B135,[1]KviZDarije2!$A$1:$K$1000, 8, 0), 0)/'[1]TOP SCORES'!C$7,0)</f>
        <v>0</v>
      </c>
      <c r="F135" s="7">
        <f>IFERROR(100*_xlfn.IFNA(VLOOKUP($B135,[1]KviZDarije3!$A$1:$K$1000, 8, 0), 0)/'[1]TOP SCORES'!D$7,0)</f>
        <v>0</v>
      </c>
      <c r="G135" s="7">
        <f>IFERROR(100*_xlfn.IFNA(VLOOKUP($B135,[1]KviZDarije4!$A$1:$K$1000, 8, 0), 0)/'[1]TOP SCORES'!E$7,0)</f>
        <v>0</v>
      </c>
      <c r="H135" s="7">
        <f>IFERROR(100*_xlfn.IFNA(VLOOKUP($B135,[1]KviZDarije5!$A$1:$K$1000, 8, 0), 0)/'[1]TOP SCORES'!F$7,0)</f>
        <v>0</v>
      </c>
      <c r="I135" s="7">
        <f>IFERROR(100*_xlfn.IFNA(VLOOKUP($B135,[1]KviZDarije6!$A$1:$K$1000, 8, 0), 0)/'[1]TOP SCORES'!G$7,0)</f>
        <v>0</v>
      </c>
      <c r="J135" s="7">
        <f>IFERROR(100*_xlfn.IFNA(VLOOKUP($B135,[1]KviZDarije7!$A$1:$K$1000, 8, 0), 0)/'[1]TOP SCORES'!H$7,0)</f>
        <v>0</v>
      </c>
      <c r="K135" s="7">
        <f>IFERROR(100*_xlfn.IFNA(VLOOKUP($B135,[1]KviZDarije8!$A$1:$K$1000, 8, 0), 0)/'[1]TOP SCORES'!I$7,0)</f>
        <v>0</v>
      </c>
    </row>
    <row r="136" spans="1:11" ht="15.75" x14ac:dyDescent="0.25">
      <c r="A136" s="1">
        <f ca="1">RANK(C136,C$2:C$998)</f>
        <v>133</v>
      </c>
      <c r="B136" s="11" t="s">
        <v>156</v>
      </c>
      <c r="C136" s="6" cm="1">
        <f t="array" aca="1" ref="C136" ca="1">SUM(LARGE(D136:M136,ROW(INDIRECT("1:7"))))</f>
        <v>71.428571428571431</v>
      </c>
      <c r="D136" s="7">
        <f>IFERROR(100*_xlfn.IFNA(VLOOKUP($B136,[1]KviZDarije1!$A$1:$K$1000, 8, 0), 0)/'[1]TOP SCORES'!B$7,0)</f>
        <v>0</v>
      </c>
      <c r="E136" s="7">
        <f>IFERROR(100*_xlfn.IFNA(VLOOKUP($B136,[1]KviZDarije2!$A$1:$K$1000, 8, 0), 0)/'[1]TOP SCORES'!C$7,0)</f>
        <v>71.428571428571431</v>
      </c>
      <c r="F136" s="7">
        <f>IFERROR(100*_xlfn.IFNA(VLOOKUP($B136,[1]KviZDarije3!$A$1:$K$1000, 8, 0), 0)/'[1]TOP SCORES'!D$7,0)</f>
        <v>0</v>
      </c>
      <c r="G136" s="7">
        <f>IFERROR(100*_xlfn.IFNA(VLOOKUP($B136,[1]KviZDarije4!$A$1:$K$1000, 8, 0), 0)/'[1]TOP SCORES'!E$7,0)</f>
        <v>0</v>
      </c>
      <c r="H136" s="7">
        <f>IFERROR(100*_xlfn.IFNA(VLOOKUP($B136,[1]KviZDarije5!$A$1:$K$1000, 8, 0), 0)/'[1]TOP SCORES'!F$7,0)</f>
        <v>0</v>
      </c>
      <c r="I136" s="7">
        <f>IFERROR(100*_xlfn.IFNA(VLOOKUP($B136,[1]KviZDarije6!$A$1:$K$1000, 8, 0), 0)/'[1]TOP SCORES'!G$7,0)</f>
        <v>0</v>
      </c>
      <c r="J136" s="7">
        <f>IFERROR(100*_xlfn.IFNA(VLOOKUP($B136,[1]KviZDarije7!$A$1:$K$1000, 8, 0), 0)/'[1]TOP SCORES'!H$7,0)</f>
        <v>0</v>
      </c>
      <c r="K136" s="7">
        <f>IFERROR(100*_xlfn.IFNA(VLOOKUP($B136,[1]KviZDarije8!$A$1:$K$1000, 8, 0), 0)/'[1]TOP SCORES'!I$7,0)</f>
        <v>0</v>
      </c>
    </row>
    <row r="137" spans="1:11" ht="15.75" x14ac:dyDescent="0.25">
      <c r="A137" s="1">
        <f ca="1">RANK(C137,C$2:C$998)</f>
        <v>133</v>
      </c>
      <c r="B137" s="11" t="s">
        <v>170</v>
      </c>
      <c r="C137" s="6" cm="1">
        <f t="array" aca="1" ref="C137" ca="1">SUM(LARGE(D137:M137,ROW(INDIRECT("1:7"))))</f>
        <v>71.428571428571431</v>
      </c>
      <c r="D137" s="7">
        <f>IFERROR(100*_xlfn.IFNA(VLOOKUP($B137,[1]KviZDarije1!$A$1:$K$1000, 8, 0), 0)/'[1]TOP SCORES'!B$7,0)</f>
        <v>0</v>
      </c>
      <c r="E137" s="7">
        <f>IFERROR(100*_xlfn.IFNA(VLOOKUP($B137,[1]KviZDarije2!$A$1:$K$1000, 8, 0), 0)/'[1]TOP SCORES'!C$7,0)</f>
        <v>71.428571428571431</v>
      </c>
      <c r="F137" s="7">
        <f>IFERROR(100*_xlfn.IFNA(VLOOKUP($B137,[1]KviZDarije3!$A$1:$K$1000, 8, 0), 0)/'[1]TOP SCORES'!D$7,0)</f>
        <v>0</v>
      </c>
      <c r="G137" s="7">
        <f>IFERROR(100*_xlfn.IFNA(VLOOKUP($B137,[1]KviZDarije4!$A$1:$K$1000, 8, 0), 0)/'[1]TOP SCORES'!E$7,0)</f>
        <v>0</v>
      </c>
      <c r="H137" s="7">
        <f>IFERROR(100*_xlfn.IFNA(VLOOKUP($B137,[1]KviZDarije5!$A$1:$K$1000, 8, 0), 0)/'[1]TOP SCORES'!F$7,0)</f>
        <v>0</v>
      </c>
      <c r="I137" s="7">
        <f>IFERROR(100*_xlfn.IFNA(VLOOKUP($B137,[1]KviZDarije6!$A$1:$K$1000, 8, 0), 0)/'[1]TOP SCORES'!G$7,0)</f>
        <v>0</v>
      </c>
      <c r="J137" s="7">
        <f>IFERROR(100*_xlfn.IFNA(VLOOKUP($B137,[1]KviZDarije7!$A$1:$K$1000, 8, 0), 0)/'[1]TOP SCORES'!H$7,0)</f>
        <v>0</v>
      </c>
      <c r="K137" s="7">
        <f>IFERROR(100*_xlfn.IFNA(VLOOKUP($B137,[1]KviZDarije8!$A$1:$K$1000, 8, 0), 0)/'[1]TOP SCORES'!I$7,0)</f>
        <v>0</v>
      </c>
    </row>
    <row r="138" spans="1:11" ht="15.75" x14ac:dyDescent="0.25">
      <c r="A138" s="1">
        <f ca="1">RANK(C138,C$2:C$998)</f>
        <v>137</v>
      </c>
      <c r="B138" s="10" t="s">
        <v>148</v>
      </c>
      <c r="C138" s="6" cm="1">
        <f t="array" aca="1" ref="C138" ca="1">SUM(LARGE(D138:M138,ROW(INDIRECT("1:7"))))</f>
        <v>64.285714285714292</v>
      </c>
      <c r="D138" s="7">
        <f>IFERROR(100*_xlfn.IFNA(VLOOKUP($B138,[1]KviZDarije1!$A$1:$K$1000, 8, 0), 0)/'[1]TOP SCORES'!B$7,0)</f>
        <v>64.285714285714292</v>
      </c>
      <c r="E138" s="7">
        <f>IFERROR(100*_xlfn.IFNA(VLOOKUP($B138,[1]KviZDarije2!$A$1:$K$1000, 8, 0), 0)/'[1]TOP SCORES'!C$7,0)</f>
        <v>0</v>
      </c>
      <c r="F138" s="7">
        <f>IFERROR(100*_xlfn.IFNA(VLOOKUP($B138,[1]KviZDarije3!$A$1:$K$1000, 8, 0), 0)/'[1]TOP SCORES'!D$7,0)</f>
        <v>0</v>
      </c>
      <c r="G138" s="7">
        <f>IFERROR(100*_xlfn.IFNA(VLOOKUP($B138,[1]KviZDarije4!$A$1:$K$1000, 8, 0), 0)/'[1]TOP SCORES'!E$7,0)</f>
        <v>0</v>
      </c>
      <c r="H138" s="7">
        <f>IFERROR(100*_xlfn.IFNA(VLOOKUP($B138,[1]KviZDarije5!$A$1:$K$1000, 8, 0), 0)/'[1]TOP SCORES'!F$7,0)</f>
        <v>0</v>
      </c>
      <c r="I138" s="7">
        <f>IFERROR(100*_xlfn.IFNA(VLOOKUP($B138,[1]KviZDarije6!$A$1:$K$1000, 8, 0), 0)/'[1]TOP SCORES'!G$7,0)</f>
        <v>0</v>
      </c>
      <c r="J138" s="7">
        <f>IFERROR(100*_xlfn.IFNA(VLOOKUP($B138,[1]KviZDarije7!$A$1:$K$1000, 8, 0), 0)/'[1]TOP SCORES'!H$7,0)</f>
        <v>0</v>
      </c>
      <c r="K138" s="7">
        <f>IFERROR(100*_xlfn.IFNA(VLOOKUP($B138,[1]KviZDarije8!$A$1:$K$1000, 8, 0), 0)/'[1]TOP SCORES'!I$7,0)</f>
        <v>0</v>
      </c>
    </row>
    <row r="139" spans="1:11" ht="15.75" x14ac:dyDescent="0.25">
      <c r="A139" s="1">
        <f ca="1">RANK(C139,C$2:C$998)</f>
        <v>137</v>
      </c>
      <c r="B139" s="11" t="s">
        <v>168</v>
      </c>
      <c r="C139" s="6" cm="1">
        <f t="array" aca="1" ref="C139" ca="1">SUM(LARGE(D139:M139,ROW(INDIRECT("1:7"))))</f>
        <v>64.285714285714292</v>
      </c>
      <c r="D139" s="7">
        <f>IFERROR(100*_xlfn.IFNA(VLOOKUP($B139,[1]KviZDarije1!$A$1:$K$1000, 8, 0), 0)/'[1]TOP SCORES'!B$7,0)</f>
        <v>64.285714285714292</v>
      </c>
      <c r="E139" s="7">
        <f>IFERROR(100*_xlfn.IFNA(VLOOKUP($B139,[1]KviZDarije2!$A$1:$K$1000, 8, 0), 0)/'[1]TOP SCORES'!C$7,0)</f>
        <v>0</v>
      </c>
      <c r="F139" s="7">
        <f>IFERROR(100*_xlfn.IFNA(VLOOKUP($B139,[1]KviZDarije3!$A$1:$K$1000, 8, 0), 0)/'[1]TOP SCORES'!D$7,0)</f>
        <v>0</v>
      </c>
      <c r="G139" s="7">
        <f>IFERROR(100*_xlfn.IFNA(VLOOKUP($B139,[1]KviZDarije4!$A$1:$K$1000, 8, 0), 0)/'[1]TOP SCORES'!E$7,0)</f>
        <v>0</v>
      </c>
      <c r="H139" s="7">
        <f>IFERROR(100*_xlfn.IFNA(VLOOKUP($B139,[1]KviZDarije5!$A$1:$K$1000, 8, 0), 0)/'[1]TOP SCORES'!F$7,0)</f>
        <v>0</v>
      </c>
      <c r="I139" s="7">
        <f>IFERROR(100*_xlfn.IFNA(VLOOKUP($B139,[1]KviZDarije6!$A$1:$K$1000, 8, 0), 0)/'[1]TOP SCORES'!G$7,0)</f>
        <v>0</v>
      </c>
      <c r="J139" s="7">
        <f>IFERROR(100*_xlfn.IFNA(VLOOKUP($B139,[1]KviZDarije7!$A$1:$K$1000, 8, 0), 0)/'[1]TOP SCORES'!H$7,0)</f>
        <v>0</v>
      </c>
      <c r="K139" s="7">
        <f>IFERROR(100*_xlfn.IFNA(VLOOKUP($B139,[1]KviZDarije8!$A$1:$K$1000, 8, 0), 0)/'[1]TOP SCORES'!I$7,0)</f>
        <v>0</v>
      </c>
    </row>
    <row r="140" spans="1:11" ht="15.75" x14ac:dyDescent="0.25">
      <c r="A140" s="1">
        <f ca="1">RANK(C140,C$2:C$998)</f>
        <v>139</v>
      </c>
      <c r="B140" s="10" t="s">
        <v>151</v>
      </c>
      <c r="C140" s="6" cm="1">
        <f t="array" aca="1" ref="C140" ca="1">SUM(LARGE(D140:M140,ROW(INDIRECT("1:7"))))</f>
        <v>61.53846153846154</v>
      </c>
      <c r="D140" s="7">
        <f>IFERROR(100*_xlfn.IFNA(VLOOKUP($B140,[1]KviZDarije1!$A$1:$K$1000, 8, 0), 0)/'[1]TOP SCORES'!B$7,0)</f>
        <v>0</v>
      </c>
      <c r="E140" s="7">
        <f>IFERROR(100*_xlfn.IFNA(VLOOKUP($B140,[1]KviZDarije2!$A$1:$K$1000, 8, 0), 0)/'[1]TOP SCORES'!C$7,0)</f>
        <v>0</v>
      </c>
      <c r="F140" s="7">
        <f>IFERROR(100*_xlfn.IFNA(VLOOKUP($B140,[1]KviZDarije3!$A$1:$K$1000, 8, 0), 0)/'[1]TOP SCORES'!D$7,0)</f>
        <v>0</v>
      </c>
      <c r="G140" s="7">
        <f>IFERROR(100*_xlfn.IFNA(VLOOKUP($B140,[1]KviZDarije4!$A$1:$K$1000, 8, 0), 0)/'[1]TOP SCORES'!E$7,0)</f>
        <v>0</v>
      </c>
      <c r="H140" s="7">
        <f>IFERROR(100*_xlfn.IFNA(VLOOKUP($B140,[1]KviZDarije5!$A$1:$K$1000, 8, 0), 0)/'[1]TOP SCORES'!F$7,0)</f>
        <v>61.53846153846154</v>
      </c>
      <c r="I140" s="7">
        <f>IFERROR(100*_xlfn.IFNA(VLOOKUP($B140,[1]KviZDarije6!$A$1:$K$1000, 8, 0), 0)/'[1]TOP SCORES'!G$7,0)</f>
        <v>0</v>
      </c>
      <c r="J140" s="7">
        <f>IFERROR(100*_xlfn.IFNA(VLOOKUP($B140,[1]KviZDarije7!$A$1:$K$1000, 8, 0), 0)/'[1]TOP SCORES'!H$7,0)</f>
        <v>0</v>
      </c>
      <c r="K140" s="7">
        <f>IFERROR(100*_xlfn.IFNA(VLOOKUP($B140,[1]KviZDarije8!$A$1:$K$1000, 8, 0), 0)/'[1]TOP SCORES'!I$7,0)</f>
        <v>0</v>
      </c>
    </row>
    <row r="141" spans="1:11" ht="15.75" x14ac:dyDescent="0.25">
      <c r="A141" s="1">
        <f ca="1">RANK(C141,C$2:C$998)</f>
        <v>139</v>
      </c>
      <c r="B141" s="10" t="s">
        <v>173</v>
      </c>
      <c r="C141" s="6" cm="1">
        <f t="array" aca="1" ref="C141" ca="1">SUM(LARGE(D141:M141,ROW(INDIRECT("1:7"))))</f>
        <v>61.53846153846154</v>
      </c>
      <c r="D141" s="7">
        <f>IFERROR(100*_xlfn.IFNA(VLOOKUP($B141,[1]KviZDarije1!$A$1:$K$1000, 8, 0), 0)/'[1]TOP SCORES'!B$7,0)</f>
        <v>0</v>
      </c>
      <c r="E141" s="7">
        <f>IFERROR(100*_xlfn.IFNA(VLOOKUP($B141,[1]KviZDarije2!$A$1:$K$1000, 8, 0), 0)/'[1]TOP SCORES'!C$7,0)</f>
        <v>0</v>
      </c>
      <c r="F141" s="7">
        <f>IFERROR(100*_xlfn.IFNA(VLOOKUP($B141,[1]KviZDarije3!$A$1:$K$1000, 8, 0), 0)/'[1]TOP SCORES'!D$7,0)</f>
        <v>0</v>
      </c>
      <c r="G141" s="7">
        <f>IFERROR(100*_xlfn.IFNA(VLOOKUP($B141,[1]KviZDarije4!$A$1:$K$1000, 8, 0), 0)/'[1]TOP SCORES'!E$7,0)</f>
        <v>0</v>
      </c>
      <c r="H141" s="7">
        <f>IFERROR(100*_xlfn.IFNA(VLOOKUP($B141,[1]KviZDarije5!$A$1:$K$1000, 8, 0), 0)/'[1]TOP SCORES'!F$7,0)</f>
        <v>61.53846153846154</v>
      </c>
      <c r="I141" s="7">
        <f>IFERROR(100*_xlfn.IFNA(VLOOKUP($B141,[1]KviZDarije6!$A$1:$K$1000, 8, 0), 0)/'[1]TOP SCORES'!G$7,0)</f>
        <v>0</v>
      </c>
      <c r="J141" s="7">
        <f>IFERROR(100*_xlfn.IFNA(VLOOKUP($B141,[1]KviZDarije7!$A$1:$K$1000, 8, 0), 0)/'[1]TOP SCORES'!H$7,0)</f>
        <v>0</v>
      </c>
      <c r="K141" s="7">
        <f>IFERROR(100*_xlfn.IFNA(VLOOKUP($B141,[1]KviZDarije8!$A$1:$K$1000, 8, 0), 0)/'[1]TOP SCORES'!I$7,0)</f>
        <v>0</v>
      </c>
    </row>
    <row r="142" spans="1:11" ht="15.75" x14ac:dyDescent="0.25">
      <c r="A142" s="1">
        <f ca="1">RANK(C142,C$2:C$998)</f>
        <v>141</v>
      </c>
      <c r="B142" s="11" t="s">
        <v>167</v>
      </c>
      <c r="C142" s="6" cm="1">
        <f t="array" aca="1" ref="C142" ca="1">SUM(LARGE(D142:M142,ROW(INDIRECT("1:7"))))</f>
        <v>61.538461538461533</v>
      </c>
      <c r="D142" s="7">
        <f>IFERROR(100*_xlfn.IFNA(VLOOKUP($B142,[1]KviZDarije1!$A$1:$K$1000, 8, 0), 0)/'[1]TOP SCORES'!B$7,0)</f>
        <v>0</v>
      </c>
      <c r="E142" s="7">
        <f>IFERROR(100*_xlfn.IFNA(VLOOKUP($B142,[1]KviZDarije2!$A$1:$K$1000, 8, 0), 0)/'[1]TOP SCORES'!C$7,0)</f>
        <v>0</v>
      </c>
      <c r="F142" s="7">
        <f>IFERROR(100*_xlfn.IFNA(VLOOKUP($B142,[1]KviZDarije3!$A$1:$K$1000, 8, 0), 0)/'[1]TOP SCORES'!D$7,0)</f>
        <v>23.076923076923077</v>
      </c>
      <c r="G142" s="7">
        <f>IFERROR(100*_xlfn.IFNA(VLOOKUP($B142,[1]KviZDarije4!$A$1:$K$1000, 8, 0), 0)/'[1]TOP SCORES'!E$7,0)</f>
        <v>38.46153846153846</v>
      </c>
      <c r="H142" s="7">
        <f>IFERROR(100*_xlfn.IFNA(VLOOKUP($B142,[1]KviZDarije5!$A$1:$K$1000, 8, 0), 0)/'[1]TOP SCORES'!F$7,0)</f>
        <v>0</v>
      </c>
      <c r="I142" s="7">
        <f>IFERROR(100*_xlfn.IFNA(VLOOKUP($B142,[1]KviZDarije6!$A$1:$K$1000, 8, 0), 0)/'[1]TOP SCORES'!G$7,0)</f>
        <v>0</v>
      </c>
      <c r="J142" s="7">
        <f>IFERROR(100*_xlfn.IFNA(VLOOKUP($B142,[1]KviZDarije7!$A$1:$K$1000, 8, 0), 0)/'[1]TOP SCORES'!H$7,0)</f>
        <v>0</v>
      </c>
      <c r="K142" s="7">
        <f>IFERROR(100*_xlfn.IFNA(VLOOKUP($B142,[1]KviZDarije8!$A$1:$K$1000, 8, 0), 0)/'[1]TOP SCORES'!I$7,0)</f>
        <v>0</v>
      </c>
    </row>
    <row r="143" spans="1:11" ht="15.75" x14ac:dyDescent="0.25">
      <c r="A143" s="1">
        <f ca="1">RANK(C143,C$2:C$998)</f>
        <v>142</v>
      </c>
      <c r="B143" s="10" t="s">
        <v>162</v>
      </c>
      <c r="C143" s="6" cm="1">
        <f t="array" aca="1" ref="C143" ca="1">SUM(LARGE(D143:M143,ROW(INDIRECT("1:7"))))</f>
        <v>57.142857142857146</v>
      </c>
      <c r="D143" s="7">
        <f>IFERROR(100*_xlfn.IFNA(VLOOKUP($B143,[1]KviZDarije1!$A$1:$K$1000, 8, 0), 0)/'[1]TOP SCORES'!B$7,0)</f>
        <v>57.142857142857146</v>
      </c>
      <c r="E143" s="7">
        <f>IFERROR(100*_xlfn.IFNA(VLOOKUP($B143,[1]KviZDarije2!$A$1:$K$1000, 8, 0), 0)/'[1]TOP SCORES'!C$7,0)</f>
        <v>0</v>
      </c>
      <c r="F143" s="7">
        <f>IFERROR(100*_xlfn.IFNA(VLOOKUP($B143,[1]KviZDarije3!$A$1:$K$1000, 8, 0), 0)/'[1]TOP SCORES'!D$7,0)</f>
        <v>0</v>
      </c>
      <c r="G143" s="7">
        <f>IFERROR(100*_xlfn.IFNA(VLOOKUP($B143,[1]KviZDarije4!$A$1:$K$1000, 8, 0), 0)/'[1]TOP SCORES'!E$7,0)</f>
        <v>0</v>
      </c>
      <c r="H143" s="7">
        <f>IFERROR(100*_xlfn.IFNA(VLOOKUP($B143,[1]KviZDarije5!$A$1:$K$1000, 8, 0), 0)/'[1]TOP SCORES'!F$7,0)</f>
        <v>0</v>
      </c>
      <c r="I143" s="7">
        <f>IFERROR(100*_xlfn.IFNA(VLOOKUP($B143,[1]KviZDarije6!$A$1:$K$1000, 8, 0), 0)/'[1]TOP SCORES'!G$7,0)</f>
        <v>0</v>
      </c>
      <c r="J143" s="7">
        <f>IFERROR(100*_xlfn.IFNA(VLOOKUP($B143,[1]KviZDarije7!$A$1:$K$1000, 8, 0), 0)/'[1]TOP SCORES'!H$7,0)</f>
        <v>0</v>
      </c>
      <c r="K143" s="7">
        <f>IFERROR(100*_xlfn.IFNA(VLOOKUP($B143,[1]KviZDarije8!$A$1:$K$1000, 8, 0), 0)/'[1]TOP SCORES'!I$7,0)</f>
        <v>0</v>
      </c>
    </row>
    <row r="144" spans="1:11" ht="15.75" x14ac:dyDescent="0.25">
      <c r="A144" s="1">
        <f ca="1">RANK(C144,C$2:C$998)</f>
        <v>142</v>
      </c>
      <c r="B144" s="11" t="s">
        <v>176</v>
      </c>
      <c r="C144" s="6" cm="1">
        <f t="array" aca="1" ref="C144" ca="1">SUM(LARGE(D144:M144,ROW(INDIRECT("1:7"))))</f>
        <v>57.142857142857146</v>
      </c>
      <c r="D144" s="7">
        <f>IFERROR(100*_xlfn.IFNA(VLOOKUP($B144,[1]KviZDarije1!$A$1:$K$1000, 8, 0), 0)/'[1]TOP SCORES'!B$7,0)</f>
        <v>57.142857142857146</v>
      </c>
      <c r="E144" s="7">
        <f>IFERROR(100*_xlfn.IFNA(VLOOKUP($B144,[1]KviZDarije2!$A$1:$K$1000, 8, 0), 0)/'[1]TOP SCORES'!C$7,0)</f>
        <v>0</v>
      </c>
      <c r="F144" s="7">
        <f>IFERROR(100*_xlfn.IFNA(VLOOKUP($B144,[1]KviZDarije3!$A$1:$K$1000, 8, 0), 0)/'[1]TOP SCORES'!D$7,0)</f>
        <v>0</v>
      </c>
      <c r="G144" s="7">
        <f>IFERROR(100*_xlfn.IFNA(VLOOKUP($B144,[1]KviZDarije4!$A$1:$K$1000, 8, 0), 0)/'[1]TOP SCORES'!E$7,0)</f>
        <v>0</v>
      </c>
      <c r="H144" s="7">
        <f>IFERROR(100*_xlfn.IFNA(VLOOKUP($B144,[1]KviZDarije5!$A$1:$K$1000, 8, 0), 0)/'[1]TOP SCORES'!F$7,0)</f>
        <v>0</v>
      </c>
      <c r="I144" s="7">
        <f>IFERROR(100*_xlfn.IFNA(VLOOKUP($B144,[1]KviZDarije6!$A$1:$K$1000, 8, 0), 0)/'[1]TOP SCORES'!G$7,0)</f>
        <v>0</v>
      </c>
      <c r="J144" s="7">
        <f>IFERROR(100*_xlfn.IFNA(VLOOKUP($B144,[1]KviZDarije7!$A$1:$K$1000, 8, 0), 0)/'[1]TOP SCORES'!H$7,0)</f>
        <v>0</v>
      </c>
      <c r="K144" s="7">
        <f>IFERROR(100*_xlfn.IFNA(VLOOKUP($B144,[1]KviZDarije8!$A$1:$K$1000, 8, 0), 0)/'[1]TOP SCORES'!I$7,0)</f>
        <v>0</v>
      </c>
    </row>
    <row r="145" spans="1:11" ht="15.75" x14ac:dyDescent="0.25">
      <c r="A145" s="1">
        <f ca="1">RANK(C145,C$2:C$998)</f>
        <v>142</v>
      </c>
      <c r="B145" s="11" t="s">
        <v>174</v>
      </c>
      <c r="C145" s="6" cm="1">
        <f t="array" aca="1" ref="C145" ca="1">SUM(LARGE(D145:M145,ROW(INDIRECT("1:7"))))</f>
        <v>57.142857142857146</v>
      </c>
      <c r="D145" s="7">
        <f>IFERROR(100*_xlfn.IFNA(VLOOKUP($B145,[1]KviZDarije1!$A$1:$K$1000, 8, 0), 0)/'[1]TOP SCORES'!B$7,0)</f>
        <v>57.142857142857146</v>
      </c>
      <c r="E145" s="7">
        <f>IFERROR(100*_xlfn.IFNA(VLOOKUP($B145,[1]KviZDarije2!$A$1:$K$1000, 8, 0), 0)/'[1]TOP SCORES'!C$7,0)</f>
        <v>0</v>
      </c>
      <c r="F145" s="7">
        <f>IFERROR(100*_xlfn.IFNA(VLOOKUP($B145,[1]KviZDarije3!$A$1:$K$1000, 8, 0), 0)/'[1]TOP SCORES'!D$7,0)</f>
        <v>0</v>
      </c>
      <c r="G145" s="7">
        <f>IFERROR(100*_xlfn.IFNA(VLOOKUP($B145,[1]KviZDarije4!$A$1:$K$1000, 8, 0), 0)/'[1]TOP SCORES'!E$7,0)</f>
        <v>0</v>
      </c>
      <c r="H145" s="7">
        <f>IFERROR(100*_xlfn.IFNA(VLOOKUP($B145,[1]KviZDarije5!$A$1:$K$1000, 8, 0), 0)/'[1]TOP SCORES'!F$7,0)</f>
        <v>0</v>
      </c>
      <c r="I145" s="7">
        <f>IFERROR(100*_xlfn.IFNA(VLOOKUP($B145,[1]KviZDarije6!$A$1:$K$1000, 8, 0), 0)/'[1]TOP SCORES'!G$7,0)</f>
        <v>0</v>
      </c>
      <c r="J145" s="7">
        <f>IFERROR(100*_xlfn.IFNA(VLOOKUP($B145,[1]KviZDarije7!$A$1:$K$1000, 8, 0), 0)/'[1]TOP SCORES'!H$7,0)</f>
        <v>0</v>
      </c>
      <c r="K145" s="7">
        <f>IFERROR(100*_xlfn.IFNA(VLOOKUP($B145,[1]KviZDarije8!$A$1:$K$1000, 8, 0), 0)/'[1]TOP SCORES'!I$7,0)</f>
        <v>0</v>
      </c>
    </row>
    <row r="146" spans="1:11" ht="15.75" x14ac:dyDescent="0.25">
      <c r="A146" s="1">
        <f ca="1">RANK(C146,C$2:C$998)</f>
        <v>142</v>
      </c>
      <c r="B146" s="11" t="s">
        <v>159</v>
      </c>
      <c r="C146" s="6" cm="1">
        <f t="array" aca="1" ref="C146" ca="1">SUM(LARGE(D146:M146,ROW(INDIRECT("1:7"))))</f>
        <v>57.142857142857146</v>
      </c>
      <c r="D146" s="7">
        <f>IFERROR(100*_xlfn.IFNA(VLOOKUP($B146,[1]KviZDarije1!$A$1:$K$1000, 8, 0), 0)/'[1]TOP SCORES'!B$7,0)</f>
        <v>57.142857142857146</v>
      </c>
      <c r="E146" s="7">
        <f>IFERROR(100*_xlfn.IFNA(VLOOKUP($B146,[1]KviZDarije2!$A$1:$K$1000, 8, 0), 0)/'[1]TOP SCORES'!C$7,0)</f>
        <v>0</v>
      </c>
      <c r="F146" s="7">
        <f>IFERROR(100*_xlfn.IFNA(VLOOKUP($B146,[1]KviZDarije3!$A$1:$K$1000, 8, 0), 0)/'[1]TOP SCORES'!D$7,0)</f>
        <v>0</v>
      </c>
      <c r="G146" s="7">
        <f>IFERROR(100*_xlfn.IFNA(VLOOKUP($B146,[1]KviZDarije4!$A$1:$K$1000, 8, 0), 0)/'[1]TOP SCORES'!E$7,0)</f>
        <v>0</v>
      </c>
      <c r="H146" s="7">
        <f>IFERROR(100*_xlfn.IFNA(VLOOKUP($B146,[1]KviZDarije5!$A$1:$K$1000, 8, 0), 0)/'[1]TOP SCORES'!F$7,0)</f>
        <v>0</v>
      </c>
      <c r="I146" s="7">
        <f>IFERROR(100*_xlfn.IFNA(VLOOKUP($B146,[1]KviZDarije6!$A$1:$K$1000, 8, 0), 0)/'[1]TOP SCORES'!G$7,0)</f>
        <v>0</v>
      </c>
      <c r="J146" s="7">
        <f>IFERROR(100*_xlfn.IFNA(VLOOKUP($B146,[1]KviZDarije7!$A$1:$K$1000, 8, 0), 0)/'[1]TOP SCORES'!H$7,0)</f>
        <v>0</v>
      </c>
      <c r="K146" s="7">
        <f>IFERROR(100*_xlfn.IFNA(VLOOKUP($B146,[1]KviZDarije8!$A$1:$K$1000, 8, 0), 0)/'[1]TOP SCORES'!I$7,0)</f>
        <v>0</v>
      </c>
    </row>
    <row r="147" spans="1:11" ht="15.75" x14ac:dyDescent="0.25">
      <c r="A147" s="1">
        <f ca="1">RANK(C147,C$2:C$998)</f>
        <v>142</v>
      </c>
      <c r="B147" s="11" t="s">
        <v>147</v>
      </c>
      <c r="C147" s="6" cm="1">
        <f t="array" aca="1" ref="C147" ca="1">SUM(LARGE(D147:M147,ROW(INDIRECT("1:7"))))</f>
        <v>57.142857142857146</v>
      </c>
      <c r="D147" s="7">
        <f>IFERROR(100*_xlfn.IFNA(VLOOKUP($B147,[1]KviZDarije1!$A$1:$K$1000, 8, 0), 0)/'[1]TOP SCORES'!B$7,0)</f>
        <v>0</v>
      </c>
      <c r="E147" s="7">
        <f>IFERROR(100*_xlfn.IFNA(VLOOKUP($B147,[1]KviZDarije2!$A$1:$K$1000, 8, 0), 0)/'[1]TOP SCORES'!C$7,0)</f>
        <v>57.142857142857146</v>
      </c>
      <c r="F147" s="7">
        <f>IFERROR(100*_xlfn.IFNA(VLOOKUP($B147,[1]KviZDarije3!$A$1:$K$1000, 8, 0), 0)/'[1]TOP SCORES'!D$7,0)</f>
        <v>0</v>
      </c>
      <c r="G147" s="7">
        <f>IFERROR(100*_xlfn.IFNA(VLOOKUP($B147,[1]KviZDarije4!$A$1:$K$1000, 8, 0), 0)/'[1]TOP SCORES'!E$7,0)</f>
        <v>0</v>
      </c>
      <c r="H147" s="7">
        <f>IFERROR(100*_xlfn.IFNA(VLOOKUP($B147,[1]KviZDarije5!$A$1:$K$1000, 8, 0), 0)/'[1]TOP SCORES'!F$7,0)</f>
        <v>0</v>
      </c>
      <c r="I147" s="7">
        <f>IFERROR(100*_xlfn.IFNA(VLOOKUP($B147,[1]KviZDarije6!$A$1:$K$1000, 8, 0), 0)/'[1]TOP SCORES'!G$7,0)</f>
        <v>0</v>
      </c>
      <c r="J147" s="7">
        <f>IFERROR(100*_xlfn.IFNA(VLOOKUP($B147,[1]KviZDarije7!$A$1:$K$1000, 8, 0), 0)/'[1]TOP SCORES'!H$7,0)</f>
        <v>0</v>
      </c>
      <c r="K147" s="7">
        <f>IFERROR(100*_xlfn.IFNA(VLOOKUP($B147,[1]KviZDarije8!$A$1:$K$1000, 8, 0), 0)/'[1]TOP SCORES'!I$7,0)</f>
        <v>0</v>
      </c>
    </row>
    <row r="148" spans="1:11" ht="15.75" x14ac:dyDescent="0.25">
      <c r="A148" s="1">
        <f ca="1">RANK(C148,C$2:C$998)</f>
        <v>147</v>
      </c>
      <c r="B148" s="10" t="s">
        <v>177</v>
      </c>
      <c r="C148" s="6" cm="1">
        <f t="array" aca="1" ref="C148" ca="1">SUM(LARGE(D148:M148,ROW(INDIRECT("1:7"))))</f>
        <v>53.846153846153847</v>
      </c>
      <c r="D148" s="7">
        <f>IFERROR(100*_xlfn.IFNA(VLOOKUP($B148,[1]KviZDarije1!$A$1:$K$1000, 8, 0), 0)/'[1]TOP SCORES'!B$7,0)</f>
        <v>0</v>
      </c>
      <c r="E148" s="7">
        <f>IFERROR(100*_xlfn.IFNA(VLOOKUP($B148,[1]KviZDarije2!$A$1:$K$1000, 8, 0), 0)/'[1]TOP SCORES'!C$7,0)</f>
        <v>0</v>
      </c>
      <c r="F148" s="7">
        <f>IFERROR(100*_xlfn.IFNA(VLOOKUP($B148,[1]KviZDarije3!$A$1:$K$1000, 8, 0), 0)/'[1]TOP SCORES'!D$7,0)</f>
        <v>0</v>
      </c>
      <c r="G148" s="7">
        <f>IFERROR(100*_xlfn.IFNA(VLOOKUP($B148,[1]KviZDarije4!$A$1:$K$1000, 8, 0), 0)/'[1]TOP SCORES'!E$7,0)</f>
        <v>53.846153846153847</v>
      </c>
      <c r="H148" s="7">
        <f>IFERROR(100*_xlfn.IFNA(VLOOKUP($B148,[1]KviZDarije5!$A$1:$K$1000, 8, 0), 0)/'[1]TOP SCORES'!F$7,0)</f>
        <v>0</v>
      </c>
      <c r="I148" s="7">
        <f>IFERROR(100*_xlfn.IFNA(VLOOKUP($B148,[1]KviZDarije6!$A$1:$K$1000, 8, 0), 0)/'[1]TOP SCORES'!G$7,0)</f>
        <v>0</v>
      </c>
      <c r="J148" s="7">
        <f>IFERROR(100*_xlfn.IFNA(VLOOKUP($B148,[1]KviZDarije7!$A$1:$K$1000, 8, 0), 0)/'[1]TOP SCORES'!H$7,0)</f>
        <v>0</v>
      </c>
      <c r="K148" s="7">
        <f>IFERROR(100*_xlfn.IFNA(VLOOKUP($B148,[1]KviZDarije8!$A$1:$K$1000, 8, 0), 0)/'[1]TOP SCORES'!I$7,0)</f>
        <v>0</v>
      </c>
    </row>
    <row r="149" spans="1:11" ht="15.75" x14ac:dyDescent="0.25">
      <c r="A149" s="1">
        <f ca="1">RANK(C149,C$2:C$998)</f>
        <v>147</v>
      </c>
      <c r="B149" s="10" t="s">
        <v>143</v>
      </c>
      <c r="C149" s="6" cm="1">
        <f t="array" aca="1" ref="C149" ca="1">SUM(LARGE(D149:M149,ROW(INDIRECT("1:7"))))</f>
        <v>53.846153846153847</v>
      </c>
      <c r="D149" s="7">
        <f>IFERROR(100*_xlfn.IFNA(VLOOKUP($B149,[1]KviZDarije1!$A$1:$K$1000, 8, 0), 0)/'[1]TOP SCORES'!B$7,0)</f>
        <v>0</v>
      </c>
      <c r="E149" s="7">
        <f>IFERROR(100*_xlfn.IFNA(VLOOKUP($B149,[1]KviZDarije2!$A$1:$K$1000, 8, 0), 0)/'[1]TOP SCORES'!C$7,0)</f>
        <v>0</v>
      </c>
      <c r="F149" s="7">
        <f>IFERROR(100*_xlfn.IFNA(VLOOKUP($B149,[1]KviZDarije3!$A$1:$K$1000, 8, 0), 0)/'[1]TOP SCORES'!D$7,0)</f>
        <v>0</v>
      </c>
      <c r="G149" s="7">
        <f>IFERROR(100*_xlfn.IFNA(VLOOKUP($B149,[1]KviZDarije4!$A$1:$K$1000, 8, 0), 0)/'[1]TOP SCORES'!E$7,0)</f>
        <v>0</v>
      </c>
      <c r="H149" s="7">
        <f>IFERROR(100*_xlfn.IFNA(VLOOKUP($B149,[1]KviZDarije5!$A$1:$K$1000, 8, 0), 0)/'[1]TOP SCORES'!F$7,0)</f>
        <v>53.846153846153847</v>
      </c>
      <c r="I149" s="7">
        <f>IFERROR(100*_xlfn.IFNA(VLOOKUP($B149,[1]KviZDarije6!$A$1:$K$1000, 8, 0), 0)/'[1]TOP SCORES'!G$7,0)</f>
        <v>0</v>
      </c>
      <c r="J149" s="7">
        <f>IFERROR(100*_xlfn.IFNA(VLOOKUP($B149,[1]KviZDarije7!$A$1:$K$1000, 8, 0), 0)/'[1]TOP SCORES'!H$7,0)</f>
        <v>0</v>
      </c>
      <c r="K149" s="7">
        <f>IFERROR(100*_xlfn.IFNA(VLOOKUP($B149,[1]KviZDarije8!$A$1:$K$1000, 8, 0), 0)/'[1]TOP SCORES'!I$7,0)</f>
        <v>0</v>
      </c>
    </row>
    <row r="150" spans="1:11" ht="15.75" x14ac:dyDescent="0.25">
      <c r="A150" s="1">
        <f ca="1">RANK(C150,C$2:C$998)</f>
        <v>147</v>
      </c>
      <c r="B150" s="11" t="s">
        <v>195</v>
      </c>
      <c r="C150" s="6" cm="1">
        <f t="array" aca="1" ref="C150" ca="1">SUM(LARGE(D150:M150,ROW(INDIRECT("1:7"))))</f>
        <v>53.846153846153847</v>
      </c>
      <c r="D150" s="7">
        <f>IFERROR(100*_xlfn.IFNA(VLOOKUP($B150,[1]KviZDarije1!$A$1:$K$1000, 8, 0), 0)/'[1]TOP SCORES'!B$7,0)</f>
        <v>0</v>
      </c>
      <c r="E150" s="7">
        <f>IFERROR(100*_xlfn.IFNA(VLOOKUP($B150,[1]KviZDarije2!$A$1:$K$1000, 8, 0), 0)/'[1]TOP SCORES'!C$7,0)</f>
        <v>0</v>
      </c>
      <c r="F150" s="7">
        <f>IFERROR(100*_xlfn.IFNA(VLOOKUP($B150,[1]KviZDarije3!$A$1:$K$1000, 8, 0), 0)/'[1]TOP SCORES'!D$7,0)</f>
        <v>53.846153846153847</v>
      </c>
      <c r="G150" s="7">
        <f>IFERROR(100*_xlfn.IFNA(VLOOKUP($B150,[1]KviZDarije4!$A$1:$K$1000, 8, 0), 0)/'[1]TOP SCORES'!E$7,0)</f>
        <v>0</v>
      </c>
      <c r="H150" s="7">
        <f>IFERROR(100*_xlfn.IFNA(VLOOKUP($B150,[1]KviZDarije5!$A$1:$K$1000, 8, 0), 0)/'[1]TOP SCORES'!F$7,0)</f>
        <v>0</v>
      </c>
      <c r="I150" s="7">
        <f>IFERROR(100*_xlfn.IFNA(VLOOKUP($B150,[1]KviZDarije6!$A$1:$K$1000, 8, 0), 0)/'[1]TOP SCORES'!G$7,0)</f>
        <v>0</v>
      </c>
      <c r="J150" s="7">
        <f>IFERROR(100*_xlfn.IFNA(VLOOKUP($B150,[1]KviZDarije7!$A$1:$K$1000, 8, 0), 0)/'[1]TOP SCORES'!H$7,0)</f>
        <v>0</v>
      </c>
      <c r="K150" s="7">
        <f>IFERROR(100*_xlfn.IFNA(VLOOKUP($B150,[1]KviZDarije8!$A$1:$K$1000, 8, 0), 0)/'[1]TOP SCORES'!I$7,0)</f>
        <v>0</v>
      </c>
    </row>
    <row r="151" spans="1:11" ht="15.75" x14ac:dyDescent="0.25">
      <c r="A151" s="1">
        <f ca="1">RANK(C151,C$2:C$998)</f>
        <v>147</v>
      </c>
      <c r="B151" s="11" t="s">
        <v>169</v>
      </c>
      <c r="C151" s="6" cm="1">
        <f t="array" aca="1" ref="C151" ca="1">SUM(LARGE(D151:M151,ROW(INDIRECT("1:7"))))</f>
        <v>53.846153846153847</v>
      </c>
      <c r="D151" s="7">
        <f>IFERROR(100*_xlfn.IFNA(VLOOKUP($B151,[1]KviZDarije1!$A$1:$K$1000, 8, 0), 0)/'[1]TOP SCORES'!B$7,0)</f>
        <v>0</v>
      </c>
      <c r="E151" s="7">
        <f>IFERROR(100*_xlfn.IFNA(VLOOKUP($B151,[1]KviZDarije2!$A$1:$K$1000, 8, 0), 0)/'[1]TOP SCORES'!C$7,0)</f>
        <v>0</v>
      </c>
      <c r="F151" s="7">
        <f>IFERROR(100*_xlfn.IFNA(VLOOKUP($B151,[1]KviZDarije3!$A$1:$K$1000, 8, 0), 0)/'[1]TOP SCORES'!D$7,0)</f>
        <v>30.76923076923077</v>
      </c>
      <c r="G151" s="7">
        <f>IFERROR(100*_xlfn.IFNA(VLOOKUP($B151,[1]KviZDarije4!$A$1:$K$1000, 8, 0), 0)/'[1]TOP SCORES'!E$7,0)</f>
        <v>0</v>
      </c>
      <c r="H151" s="7">
        <f>IFERROR(100*_xlfn.IFNA(VLOOKUP($B151,[1]KviZDarije5!$A$1:$K$1000, 8, 0), 0)/'[1]TOP SCORES'!F$7,0)</f>
        <v>23.076923076923077</v>
      </c>
      <c r="I151" s="7">
        <f>IFERROR(100*_xlfn.IFNA(VLOOKUP($B151,[1]KviZDarije6!$A$1:$K$1000, 8, 0), 0)/'[1]TOP SCORES'!G$7,0)</f>
        <v>0</v>
      </c>
      <c r="J151" s="7">
        <f>IFERROR(100*_xlfn.IFNA(VLOOKUP($B151,[1]KviZDarije7!$A$1:$K$1000, 8, 0), 0)/'[1]TOP SCORES'!H$7,0)</f>
        <v>0</v>
      </c>
      <c r="K151" s="7">
        <f>IFERROR(100*_xlfn.IFNA(VLOOKUP($B151,[1]KviZDarije8!$A$1:$K$1000, 8, 0), 0)/'[1]TOP SCORES'!I$7,0)</f>
        <v>0</v>
      </c>
    </row>
    <row r="152" spans="1:11" ht="15.75" x14ac:dyDescent="0.25">
      <c r="A152" s="1">
        <f ca="1">RANK(C152,C$2:C$998)</f>
        <v>151</v>
      </c>
      <c r="B152" s="11" t="s">
        <v>189</v>
      </c>
      <c r="C152" s="6" cm="1">
        <f t="array" aca="1" ref="C152" ca="1">SUM(LARGE(D152:M152,ROW(INDIRECT("1:7"))))</f>
        <v>50</v>
      </c>
      <c r="D152" s="7">
        <f>IFERROR(100*_xlfn.IFNA(VLOOKUP($B152,[1]KviZDarije1!$A$1:$K$1000, 8, 0), 0)/'[1]TOP SCORES'!B$7,0)</f>
        <v>50</v>
      </c>
      <c r="E152" s="7">
        <f>IFERROR(100*_xlfn.IFNA(VLOOKUP($B152,[1]KviZDarije2!$A$1:$K$1000, 8, 0), 0)/'[1]TOP SCORES'!C$7,0)</f>
        <v>0</v>
      </c>
      <c r="F152" s="7">
        <f>IFERROR(100*_xlfn.IFNA(VLOOKUP($B152,[1]KviZDarije3!$A$1:$K$1000, 8, 0), 0)/'[1]TOP SCORES'!D$7,0)</f>
        <v>0</v>
      </c>
      <c r="G152" s="7">
        <f>IFERROR(100*_xlfn.IFNA(VLOOKUP($B152,[1]KviZDarije4!$A$1:$K$1000, 8, 0), 0)/'[1]TOP SCORES'!E$7,0)</f>
        <v>0</v>
      </c>
      <c r="H152" s="7">
        <f>IFERROR(100*_xlfn.IFNA(VLOOKUP($B152,[1]KviZDarije5!$A$1:$K$1000, 8, 0), 0)/'[1]TOP SCORES'!F$7,0)</f>
        <v>0</v>
      </c>
      <c r="I152" s="7">
        <f>IFERROR(100*_xlfn.IFNA(VLOOKUP($B152,[1]KviZDarije6!$A$1:$K$1000, 8, 0), 0)/'[1]TOP SCORES'!G$7,0)</f>
        <v>0</v>
      </c>
      <c r="J152" s="7">
        <f>IFERROR(100*_xlfn.IFNA(VLOOKUP($B152,[1]KviZDarije7!$A$1:$K$1000, 8, 0), 0)/'[1]TOP SCORES'!H$7,0)</f>
        <v>0</v>
      </c>
      <c r="K152" s="7">
        <f>IFERROR(100*_xlfn.IFNA(VLOOKUP($B152,[1]KviZDarije8!$A$1:$K$1000, 8, 0), 0)/'[1]TOP SCORES'!I$7,0)</f>
        <v>0</v>
      </c>
    </row>
    <row r="153" spans="1:11" ht="15.75" x14ac:dyDescent="0.25">
      <c r="A153" s="1">
        <f ca="1">RANK(C153,C$2:C$998)</f>
        <v>151</v>
      </c>
      <c r="B153" s="11" t="s">
        <v>193</v>
      </c>
      <c r="C153" s="6" cm="1">
        <f t="array" aca="1" ref="C153" ca="1">SUM(LARGE(D153:M153,ROW(INDIRECT("1:7"))))</f>
        <v>50</v>
      </c>
      <c r="D153" s="7">
        <f>IFERROR(100*_xlfn.IFNA(VLOOKUP($B153,[1]KviZDarije1!$A$1:$K$1000, 8, 0), 0)/'[1]TOP SCORES'!B$7,0)</f>
        <v>50</v>
      </c>
      <c r="E153" s="7">
        <f>IFERROR(100*_xlfn.IFNA(VLOOKUP($B153,[1]KviZDarije2!$A$1:$K$1000, 8, 0), 0)/'[1]TOP SCORES'!C$7,0)</f>
        <v>0</v>
      </c>
      <c r="F153" s="7">
        <f>IFERROR(100*_xlfn.IFNA(VLOOKUP($B153,[1]KviZDarije3!$A$1:$K$1000, 8, 0), 0)/'[1]TOP SCORES'!D$7,0)</f>
        <v>0</v>
      </c>
      <c r="G153" s="7">
        <f>IFERROR(100*_xlfn.IFNA(VLOOKUP($B153,[1]KviZDarije4!$A$1:$K$1000, 8, 0), 0)/'[1]TOP SCORES'!E$7,0)</f>
        <v>0</v>
      </c>
      <c r="H153" s="7">
        <f>IFERROR(100*_xlfn.IFNA(VLOOKUP($B153,[1]KviZDarije5!$A$1:$K$1000, 8, 0), 0)/'[1]TOP SCORES'!F$7,0)</f>
        <v>0</v>
      </c>
      <c r="I153" s="7">
        <f>IFERROR(100*_xlfn.IFNA(VLOOKUP($B153,[1]KviZDarije6!$A$1:$K$1000, 8, 0), 0)/'[1]TOP SCORES'!G$7,0)</f>
        <v>0</v>
      </c>
      <c r="J153" s="7">
        <f>IFERROR(100*_xlfn.IFNA(VLOOKUP($B153,[1]KviZDarije7!$A$1:$K$1000, 8, 0), 0)/'[1]TOP SCORES'!H$7,0)</f>
        <v>0</v>
      </c>
      <c r="K153" s="7">
        <f>IFERROR(100*_xlfn.IFNA(VLOOKUP($B153,[1]KviZDarije8!$A$1:$K$1000, 8, 0), 0)/'[1]TOP SCORES'!I$7,0)</f>
        <v>0</v>
      </c>
    </row>
    <row r="154" spans="1:11" ht="15.75" x14ac:dyDescent="0.25">
      <c r="A154" s="1">
        <f ca="1">RANK(C154,C$2:C$998)</f>
        <v>153</v>
      </c>
      <c r="B154" s="11" t="s">
        <v>183</v>
      </c>
      <c r="C154" s="6" cm="1">
        <f t="array" aca="1" ref="C154" ca="1">SUM(LARGE(D154:M154,ROW(INDIRECT("1:7"))))</f>
        <v>46.153846153846153</v>
      </c>
      <c r="D154" s="7">
        <f>IFERROR(100*_xlfn.IFNA(VLOOKUP($B154,[1]KviZDarije1!$A$1:$K$1000, 8, 0), 0)/'[1]TOP SCORES'!B$7,0)</f>
        <v>0</v>
      </c>
      <c r="E154" s="7">
        <f>IFERROR(100*_xlfn.IFNA(VLOOKUP($B154,[1]KviZDarije2!$A$1:$K$1000, 8, 0), 0)/'[1]TOP SCORES'!C$7,0)</f>
        <v>0</v>
      </c>
      <c r="F154" s="7">
        <f>IFERROR(100*_xlfn.IFNA(VLOOKUP($B154,[1]KviZDarije3!$A$1:$K$1000, 8, 0), 0)/'[1]TOP SCORES'!D$7,0)</f>
        <v>0</v>
      </c>
      <c r="G154" s="7">
        <f>IFERROR(100*_xlfn.IFNA(VLOOKUP($B154,[1]KviZDarije4!$A$1:$K$1000, 8, 0), 0)/'[1]TOP SCORES'!E$7,0)</f>
        <v>46.153846153846153</v>
      </c>
      <c r="H154" s="7">
        <f>IFERROR(100*_xlfn.IFNA(VLOOKUP($B154,[1]KviZDarije5!$A$1:$K$1000, 8, 0), 0)/'[1]TOP SCORES'!F$7,0)</f>
        <v>0</v>
      </c>
      <c r="I154" s="7">
        <f>IFERROR(100*_xlfn.IFNA(VLOOKUP($B154,[1]KviZDarije6!$A$1:$K$1000, 8, 0), 0)/'[1]TOP SCORES'!G$7,0)</f>
        <v>0</v>
      </c>
      <c r="J154" s="7">
        <f>IFERROR(100*_xlfn.IFNA(VLOOKUP($B154,[1]KviZDarije7!$A$1:$K$1000, 8, 0), 0)/'[1]TOP SCORES'!H$7,0)</f>
        <v>0</v>
      </c>
      <c r="K154" s="7">
        <f>IFERROR(100*_xlfn.IFNA(VLOOKUP($B154,[1]KviZDarije8!$A$1:$K$1000, 8, 0), 0)/'[1]TOP SCORES'!I$7,0)</f>
        <v>0</v>
      </c>
    </row>
    <row r="155" spans="1:11" ht="15.75" x14ac:dyDescent="0.25">
      <c r="A155" s="1">
        <f ca="1">RANK(C155,C$2:C$998)</f>
        <v>153</v>
      </c>
      <c r="B155" s="11" t="s">
        <v>184</v>
      </c>
      <c r="C155" s="6" cm="1">
        <f t="array" aca="1" ref="C155" ca="1">SUM(LARGE(D155:M155,ROW(INDIRECT("1:7"))))</f>
        <v>46.153846153846153</v>
      </c>
      <c r="D155" s="7">
        <f>IFERROR(100*_xlfn.IFNA(VLOOKUP($B155,[1]KviZDarije1!$A$1:$K$1000, 8, 0), 0)/'[1]TOP SCORES'!B$7,0)</f>
        <v>0</v>
      </c>
      <c r="E155" s="7">
        <f>IFERROR(100*_xlfn.IFNA(VLOOKUP($B155,[1]KviZDarije2!$A$1:$K$1000, 8, 0), 0)/'[1]TOP SCORES'!C$7,0)</f>
        <v>0</v>
      </c>
      <c r="F155" s="7">
        <f>IFERROR(100*_xlfn.IFNA(VLOOKUP($B155,[1]KviZDarije3!$A$1:$K$1000, 8, 0), 0)/'[1]TOP SCORES'!D$7,0)</f>
        <v>0</v>
      </c>
      <c r="G155" s="7">
        <f>IFERROR(100*_xlfn.IFNA(VLOOKUP($B155,[1]KviZDarije4!$A$1:$K$1000, 8, 0), 0)/'[1]TOP SCORES'!E$7,0)</f>
        <v>0</v>
      </c>
      <c r="H155" s="7">
        <f>IFERROR(100*_xlfn.IFNA(VLOOKUP($B155,[1]KviZDarije5!$A$1:$K$1000, 8, 0), 0)/'[1]TOP SCORES'!F$7,0)</f>
        <v>46.153846153846153</v>
      </c>
      <c r="I155" s="7">
        <f>IFERROR(100*_xlfn.IFNA(VLOOKUP($B155,[1]KviZDarije6!$A$1:$K$1000, 8, 0), 0)/'[1]TOP SCORES'!G$7,0)</f>
        <v>0</v>
      </c>
      <c r="J155" s="7">
        <f>IFERROR(100*_xlfn.IFNA(VLOOKUP($B155,[1]KviZDarije7!$A$1:$K$1000, 8, 0), 0)/'[1]TOP SCORES'!H$7,0)</f>
        <v>0</v>
      </c>
      <c r="K155" s="7">
        <f>IFERROR(100*_xlfn.IFNA(VLOOKUP($B155,[1]KviZDarije8!$A$1:$K$1000, 8, 0), 0)/'[1]TOP SCORES'!I$7,0)</f>
        <v>0</v>
      </c>
    </row>
    <row r="156" spans="1:11" ht="15.75" x14ac:dyDescent="0.25">
      <c r="A156" s="1">
        <f ca="1">RANK(C156,C$2:C$998)</f>
        <v>155</v>
      </c>
      <c r="B156" s="11" t="s">
        <v>191</v>
      </c>
      <c r="C156" s="6" cm="1">
        <f t="array" aca="1" ref="C156" ca="1">SUM(LARGE(D156:M156,ROW(INDIRECT("1:7"))))</f>
        <v>42.857142857142854</v>
      </c>
      <c r="D156" s="7">
        <f>IFERROR(100*_xlfn.IFNA(VLOOKUP($B156,[1]KviZDarije1!$A$1:$K$1000, 8, 0), 0)/'[1]TOP SCORES'!B$7,0)</f>
        <v>42.857142857142854</v>
      </c>
      <c r="E156" s="7">
        <f>IFERROR(100*_xlfn.IFNA(VLOOKUP($B156,[1]KviZDarije2!$A$1:$K$1000, 8, 0), 0)/'[1]TOP SCORES'!C$7,0)</f>
        <v>0</v>
      </c>
      <c r="F156" s="7">
        <f>IFERROR(100*_xlfn.IFNA(VLOOKUP($B156,[1]KviZDarije3!$A$1:$K$1000, 8, 0), 0)/'[1]TOP SCORES'!D$7,0)</f>
        <v>0</v>
      </c>
      <c r="G156" s="7">
        <f>IFERROR(100*_xlfn.IFNA(VLOOKUP($B156,[1]KviZDarije4!$A$1:$K$1000, 8, 0), 0)/'[1]TOP SCORES'!E$7,0)</f>
        <v>0</v>
      </c>
      <c r="H156" s="7">
        <f>IFERROR(100*_xlfn.IFNA(VLOOKUP($B156,[1]KviZDarije5!$A$1:$K$1000, 8, 0), 0)/'[1]TOP SCORES'!F$7,0)</f>
        <v>0</v>
      </c>
      <c r="I156" s="7">
        <f>IFERROR(100*_xlfn.IFNA(VLOOKUP($B156,[1]KviZDarije6!$A$1:$K$1000, 8, 0), 0)/'[1]TOP SCORES'!G$7,0)</f>
        <v>0</v>
      </c>
      <c r="J156" s="7">
        <f>IFERROR(100*_xlfn.IFNA(VLOOKUP($B156,[1]KviZDarije7!$A$1:$K$1000, 8, 0), 0)/'[1]TOP SCORES'!H$7,0)</f>
        <v>0</v>
      </c>
      <c r="K156" s="7">
        <f>IFERROR(100*_xlfn.IFNA(VLOOKUP($B156,[1]KviZDarije8!$A$1:$K$1000, 8, 0), 0)/'[1]TOP SCORES'!I$7,0)</f>
        <v>0</v>
      </c>
    </row>
    <row r="157" spans="1:11" ht="15.75" x14ac:dyDescent="0.25">
      <c r="A157" s="1">
        <f ca="1">RANK(C157,C$2:C$998)</f>
        <v>155</v>
      </c>
      <c r="B157" s="11" t="s">
        <v>194</v>
      </c>
      <c r="C157" s="6" cm="1">
        <f t="array" aca="1" ref="C157" ca="1">SUM(LARGE(D157:M157,ROW(INDIRECT("1:7"))))</f>
        <v>42.857142857142854</v>
      </c>
      <c r="D157" s="7">
        <f>IFERROR(100*_xlfn.IFNA(VLOOKUP($B157,[1]KviZDarije1!$A$1:$K$1000, 8, 0), 0)/'[1]TOP SCORES'!B$7,0)</f>
        <v>42.857142857142854</v>
      </c>
      <c r="E157" s="7">
        <f>IFERROR(100*_xlfn.IFNA(VLOOKUP($B157,[1]KviZDarije2!$A$1:$K$1000, 8, 0), 0)/'[1]TOP SCORES'!C$7,0)</f>
        <v>0</v>
      </c>
      <c r="F157" s="7">
        <f>IFERROR(100*_xlfn.IFNA(VLOOKUP($B157,[1]KviZDarije3!$A$1:$K$1000, 8, 0), 0)/'[1]TOP SCORES'!D$7,0)</f>
        <v>0</v>
      </c>
      <c r="G157" s="7">
        <f>IFERROR(100*_xlfn.IFNA(VLOOKUP($B157,[1]KviZDarije4!$A$1:$K$1000, 8, 0), 0)/'[1]TOP SCORES'!E$7,0)</f>
        <v>0</v>
      </c>
      <c r="H157" s="7">
        <f>IFERROR(100*_xlfn.IFNA(VLOOKUP($B157,[1]KviZDarije5!$A$1:$K$1000, 8, 0), 0)/'[1]TOP SCORES'!F$7,0)</f>
        <v>0</v>
      </c>
      <c r="I157" s="7">
        <f>IFERROR(100*_xlfn.IFNA(VLOOKUP($B157,[1]KviZDarije6!$A$1:$K$1000, 8, 0), 0)/'[1]TOP SCORES'!G$7,0)</f>
        <v>0</v>
      </c>
      <c r="J157" s="7">
        <f>IFERROR(100*_xlfn.IFNA(VLOOKUP($B157,[1]KviZDarije7!$A$1:$K$1000, 8, 0), 0)/'[1]TOP SCORES'!H$7,0)</f>
        <v>0</v>
      </c>
      <c r="K157" s="7">
        <f>IFERROR(100*_xlfn.IFNA(VLOOKUP($B157,[1]KviZDarije8!$A$1:$K$1000, 8, 0), 0)/'[1]TOP SCORES'!I$7,0)</f>
        <v>0</v>
      </c>
    </row>
    <row r="158" spans="1:11" ht="15.75" x14ac:dyDescent="0.25">
      <c r="A158" s="1">
        <f ca="1">RANK(C158,C$2:C$998)</f>
        <v>155</v>
      </c>
      <c r="B158" s="11" t="s">
        <v>175</v>
      </c>
      <c r="C158" s="6" cm="1">
        <f t="array" aca="1" ref="C158" ca="1">SUM(LARGE(D158:M158,ROW(INDIRECT("1:7"))))</f>
        <v>42.857142857142854</v>
      </c>
      <c r="D158" s="7">
        <f>IFERROR(100*_xlfn.IFNA(VLOOKUP($B158,[1]KviZDarije1!$A$1:$K$1000, 8, 0), 0)/'[1]TOP SCORES'!B$7,0)</f>
        <v>42.857142857142854</v>
      </c>
      <c r="E158" s="7">
        <f>IFERROR(100*_xlfn.IFNA(VLOOKUP($B158,[1]KviZDarije2!$A$1:$K$1000, 8, 0), 0)/'[1]TOP SCORES'!C$7,0)</f>
        <v>0</v>
      </c>
      <c r="F158" s="7">
        <f>IFERROR(100*_xlfn.IFNA(VLOOKUP($B158,[1]KviZDarije3!$A$1:$K$1000, 8, 0), 0)/'[1]TOP SCORES'!D$7,0)</f>
        <v>0</v>
      </c>
      <c r="G158" s="7">
        <f>IFERROR(100*_xlfn.IFNA(VLOOKUP($B158,[1]KviZDarije4!$A$1:$K$1000, 8, 0), 0)/'[1]TOP SCORES'!E$7,0)</f>
        <v>0</v>
      </c>
      <c r="H158" s="7">
        <f>IFERROR(100*_xlfn.IFNA(VLOOKUP($B158,[1]KviZDarije5!$A$1:$K$1000, 8, 0), 0)/'[1]TOP SCORES'!F$7,0)</f>
        <v>0</v>
      </c>
      <c r="I158" s="7">
        <f>IFERROR(100*_xlfn.IFNA(VLOOKUP($B158,[1]KviZDarije6!$A$1:$K$1000, 8, 0), 0)/'[1]TOP SCORES'!G$7,0)</f>
        <v>0</v>
      </c>
      <c r="J158" s="7">
        <f>IFERROR(100*_xlfn.IFNA(VLOOKUP($B158,[1]KviZDarije7!$A$1:$K$1000, 8, 0), 0)/'[1]TOP SCORES'!H$7,0)</f>
        <v>0</v>
      </c>
      <c r="K158" s="7">
        <f>IFERROR(100*_xlfn.IFNA(VLOOKUP($B158,[1]KviZDarije8!$A$1:$K$1000, 8, 0), 0)/'[1]TOP SCORES'!I$7,0)</f>
        <v>0</v>
      </c>
    </row>
    <row r="159" spans="1:11" ht="15.75" x14ac:dyDescent="0.25">
      <c r="A159" s="1">
        <f ca="1">RANK(C159,C$2:C$998)</f>
        <v>158</v>
      </c>
      <c r="B159" s="10" t="s">
        <v>179</v>
      </c>
      <c r="C159" s="6" cm="1">
        <f t="array" aca="1" ref="C159" ca="1">SUM(LARGE(D159:M159,ROW(INDIRECT("1:7"))))</f>
        <v>38.46153846153846</v>
      </c>
      <c r="D159" s="7">
        <f>IFERROR(100*_xlfn.IFNA(VLOOKUP($B159,[1]KviZDarije1!$A$1:$K$1000, 8, 0), 0)/'[1]TOP SCORES'!B$7,0)</f>
        <v>0</v>
      </c>
      <c r="E159" s="7">
        <f>IFERROR(100*_xlfn.IFNA(VLOOKUP($B159,[1]KviZDarije2!$A$1:$K$1000, 8, 0), 0)/'[1]TOP SCORES'!C$7,0)</f>
        <v>0</v>
      </c>
      <c r="F159" s="7">
        <f>IFERROR(100*_xlfn.IFNA(VLOOKUP($B159,[1]KviZDarije3!$A$1:$K$1000, 8, 0), 0)/'[1]TOP SCORES'!D$7,0)</f>
        <v>38.46153846153846</v>
      </c>
      <c r="G159" s="7">
        <f>IFERROR(100*_xlfn.IFNA(VLOOKUP($B159,[1]KviZDarije4!$A$1:$K$1000, 8, 0), 0)/'[1]TOP SCORES'!E$7,0)</f>
        <v>0</v>
      </c>
      <c r="H159" s="7">
        <f>IFERROR(100*_xlfn.IFNA(VLOOKUP($B159,[1]KviZDarije5!$A$1:$K$1000, 8, 0), 0)/'[1]TOP SCORES'!F$7,0)</f>
        <v>0</v>
      </c>
      <c r="I159" s="7">
        <f>IFERROR(100*_xlfn.IFNA(VLOOKUP($B159,[1]KviZDarije6!$A$1:$K$1000, 8, 0), 0)/'[1]TOP SCORES'!G$7,0)</f>
        <v>0</v>
      </c>
      <c r="J159" s="7">
        <f>IFERROR(100*_xlfn.IFNA(VLOOKUP($B159,[1]KviZDarije7!$A$1:$K$1000, 8, 0), 0)/'[1]TOP SCORES'!H$7,0)</f>
        <v>0</v>
      </c>
      <c r="K159" s="7">
        <f>IFERROR(100*_xlfn.IFNA(VLOOKUP($B159,[1]KviZDarije8!$A$1:$K$1000, 8, 0), 0)/'[1]TOP SCORES'!I$7,0)</f>
        <v>0</v>
      </c>
    </row>
    <row r="160" spans="1:11" ht="15.75" x14ac:dyDescent="0.25">
      <c r="A160" s="1">
        <f ca="1">RANK(C160,C$2:C$998)</f>
        <v>158</v>
      </c>
      <c r="B160" s="11" t="s">
        <v>187</v>
      </c>
      <c r="C160" s="6" cm="1">
        <f t="array" aca="1" ref="C160" ca="1">SUM(LARGE(D160:M160,ROW(INDIRECT("1:7"))))</f>
        <v>38.46153846153846</v>
      </c>
      <c r="D160" s="7">
        <f>IFERROR(100*_xlfn.IFNA(VLOOKUP($B160,[1]KviZDarije1!$A$1:$K$1000, 8, 0), 0)/'[1]TOP SCORES'!B$7,0)</f>
        <v>0</v>
      </c>
      <c r="E160" s="7">
        <f>IFERROR(100*_xlfn.IFNA(VLOOKUP($B160,[1]KviZDarije2!$A$1:$K$1000, 8, 0), 0)/'[1]TOP SCORES'!C$7,0)</f>
        <v>0</v>
      </c>
      <c r="F160" s="7">
        <f>IFERROR(100*_xlfn.IFNA(VLOOKUP($B160,[1]KviZDarije3!$A$1:$K$1000, 8, 0), 0)/'[1]TOP SCORES'!D$7,0)</f>
        <v>0</v>
      </c>
      <c r="G160" s="7">
        <f>IFERROR(100*_xlfn.IFNA(VLOOKUP($B160,[1]KviZDarije4!$A$1:$K$1000, 8, 0), 0)/'[1]TOP SCORES'!E$7,0)</f>
        <v>38.46153846153846</v>
      </c>
      <c r="H160" s="7">
        <f>IFERROR(100*_xlfn.IFNA(VLOOKUP($B160,[1]KviZDarije5!$A$1:$K$1000, 8, 0), 0)/'[1]TOP SCORES'!F$7,0)</f>
        <v>0</v>
      </c>
      <c r="I160" s="7">
        <f>IFERROR(100*_xlfn.IFNA(VLOOKUP($B160,[1]KviZDarije6!$A$1:$K$1000, 8, 0), 0)/'[1]TOP SCORES'!G$7,0)</f>
        <v>0</v>
      </c>
      <c r="J160" s="7">
        <f>IFERROR(100*_xlfn.IFNA(VLOOKUP($B160,[1]KviZDarije7!$A$1:$K$1000, 8, 0), 0)/'[1]TOP SCORES'!H$7,0)</f>
        <v>0</v>
      </c>
      <c r="K160" s="7">
        <f>IFERROR(100*_xlfn.IFNA(VLOOKUP($B160,[1]KviZDarije8!$A$1:$K$1000, 8, 0), 0)/'[1]TOP SCORES'!I$7,0)</f>
        <v>0</v>
      </c>
    </row>
    <row r="161" spans="1:11" ht="15.75" x14ac:dyDescent="0.25">
      <c r="A161" s="1">
        <f ca="1">RANK(C161,C$2:C$998)</f>
        <v>158</v>
      </c>
      <c r="B161" s="11" t="s">
        <v>186</v>
      </c>
      <c r="C161" s="6" cm="1">
        <f t="array" aca="1" ref="C161" ca="1">SUM(LARGE(D161:M161,ROW(INDIRECT("1:7"))))</f>
        <v>38.46153846153846</v>
      </c>
      <c r="D161" s="7">
        <f>IFERROR(100*_xlfn.IFNA(VLOOKUP($B161,[1]KviZDarije1!$A$1:$K$1000, 8, 0), 0)/'[1]TOP SCORES'!B$7,0)</f>
        <v>0</v>
      </c>
      <c r="E161" s="7">
        <f>IFERROR(100*_xlfn.IFNA(VLOOKUP($B161,[1]KviZDarije2!$A$1:$K$1000, 8, 0), 0)/'[1]TOP SCORES'!C$7,0)</f>
        <v>0</v>
      </c>
      <c r="F161" s="7">
        <f>IFERROR(100*_xlfn.IFNA(VLOOKUP($B161,[1]KviZDarije3!$A$1:$K$1000, 8, 0), 0)/'[1]TOP SCORES'!D$7,0)</f>
        <v>0</v>
      </c>
      <c r="G161" s="7">
        <f>IFERROR(100*_xlfn.IFNA(VLOOKUP($B161,[1]KviZDarije4!$A$1:$K$1000, 8, 0), 0)/'[1]TOP SCORES'!E$7,0)</f>
        <v>0</v>
      </c>
      <c r="H161" s="7">
        <f>IFERROR(100*_xlfn.IFNA(VLOOKUP($B161,[1]KviZDarije5!$A$1:$K$1000, 8, 0), 0)/'[1]TOP SCORES'!F$7,0)</f>
        <v>38.46153846153846</v>
      </c>
      <c r="I161" s="7">
        <f>IFERROR(100*_xlfn.IFNA(VLOOKUP($B161,[1]KviZDarije6!$A$1:$K$1000, 8, 0), 0)/'[1]TOP SCORES'!G$7,0)</f>
        <v>0</v>
      </c>
      <c r="J161" s="7">
        <f>IFERROR(100*_xlfn.IFNA(VLOOKUP($B161,[1]KviZDarije7!$A$1:$K$1000, 8, 0), 0)/'[1]TOP SCORES'!H$7,0)</f>
        <v>0</v>
      </c>
      <c r="K161" s="7">
        <f>IFERROR(100*_xlfn.IFNA(VLOOKUP($B161,[1]KviZDarije8!$A$1:$K$1000, 8, 0), 0)/'[1]TOP SCORES'!I$7,0)</f>
        <v>0</v>
      </c>
    </row>
    <row r="162" spans="1:11" ht="15.75" x14ac:dyDescent="0.25">
      <c r="A162" s="1">
        <f ca="1">RANK(C162,C$2:C$998)</f>
        <v>158</v>
      </c>
      <c r="B162" s="11" t="s">
        <v>155</v>
      </c>
      <c r="C162" s="6" cm="1">
        <f t="array" aca="1" ref="C162" ca="1">SUM(LARGE(D162:M162,ROW(INDIRECT("1:7"))))</f>
        <v>38.46153846153846</v>
      </c>
      <c r="D162" s="7">
        <f>IFERROR(100*_xlfn.IFNA(VLOOKUP($B162,[1]KviZDarije1!$A$1:$K$1000, 8, 0), 0)/'[1]TOP SCORES'!B$7,0)</f>
        <v>0</v>
      </c>
      <c r="E162" s="7">
        <f>IFERROR(100*_xlfn.IFNA(VLOOKUP($B162,[1]KviZDarije2!$A$1:$K$1000, 8, 0), 0)/'[1]TOP SCORES'!C$7,0)</f>
        <v>0</v>
      </c>
      <c r="F162" s="7">
        <f>IFERROR(100*_xlfn.IFNA(VLOOKUP($B162,[1]KviZDarije3!$A$1:$K$1000, 8, 0), 0)/'[1]TOP SCORES'!D$7,0)</f>
        <v>0</v>
      </c>
      <c r="G162" s="7">
        <f>IFERROR(100*_xlfn.IFNA(VLOOKUP($B162,[1]KviZDarije4!$A$1:$K$1000, 8, 0), 0)/'[1]TOP SCORES'!E$7,0)</f>
        <v>0</v>
      </c>
      <c r="H162" s="7">
        <f>IFERROR(100*_xlfn.IFNA(VLOOKUP($B162,[1]KviZDarije5!$A$1:$K$1000, 8, 0), 0)/'[1]TOP SCORES'!F$7,0)</f>
        <v>38.46153846153846</v>
      </c>
      <c r="I162" s="7">
        <f>IFERROR(100*_xlfn.IFNA(VLOOKUP($B162,[1]KviZDarije6!$A$1:$K$1000, 8, 0), 0)/'[1]TOP SCORES'!G$7,0)</f>
        <v>0</v>
      </c>
      <c r="J162" s="7">
        <f>IFERROR(100*_xlfn.IFNA(VLOOKUP($B162,[1]KviZDarije7!$A$1:$K$1000, 8, 0), 0)/'[1]TOP SCORES'!H$7,0)</f>
        <v>0</v>
      </c>
      <c r="K162" s="7">
        <f>IFERROR(100*_xlfn.IFNA(VLOOKUP($B162,[1]KviZDarije8!$A$1:$K$1000, 8, 0), 0)/'[1]TOP SCORES'!I$7,0)</f>
        <v>0</v>
      </c>
    </row>
    <row r="163" spans="1:11" ht="15.75" x14ac:dyDescent="0.25">
      <c r="A163" s="1">
        <f ca="1">RANK(C163,C$2:C$998)</f>
        <v>162</v>
      </c>
      <c r="B163" s="10" t="s">
        <v>185</v>
      </c>
      <c r="C163" s="6" cm="1">
        <f t="array" aca="1" ref="C163" ca="1">SUM(LARGE(D163:M163,ROW(INDIRECT("1:7"))))</f>
        <v>35.714285714285715</v>
      </c>
      <c r="D163" s="7">
        <f>IFERROR(100*_xlfn.IFNA(VLOOKUP($B163,[1]KviZDarije1!$A$1:$K$1000, 8, 0), 0)/'[1]TOP SCORES'!B$7,0)</f>
        <v>35.714285714285715</v>
      </c>
      <c r="E163" s="7">
        <f>IFERROR(100*_xlfn.IFNA(VLOOKUP($B163,[1]KviZDarije2!$A$1:$K$1000, 8, 0), 0)/'[1]TOP SCORES'!C$7,0)</f>
        <v>0</v>
      </c>
      <c r="F163" s="7">
        <f>IFERROR(100*_xlfn.IFNA(VLOOKUP($B163,[1]KviZDarije3!$A$1:$K$1000, 8, 0), 0)/'[1]TOP SCORES'!D$7,0)</f>
        <v>0</v>
      </c>
      <c r="G163" s="7">
        <f>IFERROR(100*_xlfn.IFNA(VLOOKUP($B163,[1]KviZDarije4!$A$1:$K$1000, 8, 0), 0)/'[1]TOP SCORES'!E$7,0)</f>
        <v>0</v>
      </c>
      <c r="H163" s="7">
        <f>IFERROR(100*_xlfn.IFNA(VLOOKUP($B163,[1]KviZDarije5!$A$1:$K$1000, 8, 0), 0)/'[1]TOP SCORES'!F$7,0)</f>
        <v>0</v>
      </c>
      <c r="I163" s="7">
        <f>IFERROR(100*_xlfn.IFNA(VLOOKUP($B163,[1]KviZDarije6!$A$1:$K$1000, 8, 0), 0)/'[1]TOP SCORES'!G$7,0)</f>
        <v>0</v>
      </c>
      <c r="J163" s="7">
        <f>IFERROR(100*_xlfn.IFNA(VLOOKUP($B163,[1]KviZDarije7!$A$1:$K$1000, 8, 0), 0)/'[1]TOP SCORES'!H$7,0)</f>
        <v>0</v>
      </c>
      <c r="K163" s="7">
        <f>IFERROR(100*_xlfn.IFNA(VLOOKUP($B163,[1]KviZDarije8!$A$1:$K$1000, 8, 0), 0)/'[1]TOP SCORES'!I$7,0)</f>
        <v>0</v>
      </c>
    </row>
    <row r="164" spans="1:11" ht="15.75" x14ac:dyDescent="0.25">
      <c r="A164" s="1">
        <f ca="1">RANK(C164,C$2:C$998)</f>
        <v>162</v>
      </c>
      <c r="B164" s="10" t="s">
        <v>197</v>
      </c>
      <c r="C164" s="6" cm="1">
        <f t="array" aca="1" ref="C164" ca="1">SUM(LARGE(D164:M164,ROW(INDIRECT("1:7"))))</f>
        <v>35.714285714285715</v>
      </c>
      <c r="D164" s="7">
        <f>IFERROR(100*_xlfn.IFNA(VLOOKUP($B164,[1]KviZDarije1!$A$1:$K$1000, 8, 0), 0)/'[1]TOP SCORES'!B$7,0)</f>
        <v>35.714285714285715</v>
      </c>
      <c r="E164" s="7">
        <f>IFERROR(100*_xlfn.IFNA(VLOOKUP($B164,[1]KviZDarije2!$A$1:$K$1000, 8, 0), 0)/'[1]TOP SCORES'!C$7,0)</f>
        <v>0</v>
      </c>
      <c r="F164" s="7">
        <f>IFERROR(100*_xlfn.IFNA(VLOOKUP($B164,[1]KviZDarije3!$A$1:$K$1000, 8, 0), 0)/'[1]TOP SCORES'!D$7,0)</f>
        <v>0</v>
      </c>
      <c r="G164" s="7">
        <f>IFERROR(100*_xlfn.IFNA(VLOOKUP($B164,[1]KviZDarije4!$A$1:$K$1000, 8, 0), 0)/'[1]TOP SCORES'!E$7,0)</f>
        <v>0</v>
      </c>
      <c r="H164" s="7">
        <f>IFERROR(100*_xlfn.IFNA(VLOOKUP($B164,[1]KviZDarije5!$A$1:$K$1000, 8, 0), 0)/'[1]TOP SCORES'!F$7,0)</f>
        <v>0</v>
      </c>
      <c r="I164" s="7">
        <f>IFERROR(100*_xlfn.IFNA(VLOOKUP($B164,[1]KviZDarije6!$A$1:$K$1000, 8, 0), 0)/'[1]TOP SCORES'!G$7,0)</f>
        <v>0</v>
      </c>
      <c r="J164" s="7">
        <f>IFERROR(100*_xlfn.IFNA(VLOOKUP($B164,[1]KviZDarije7!$A$1:$K$1000, 8, 0), 0)/'[1]TOP SCORES'!H$7,0)</f>
        <v>0</v>
      </c>
      <c r="K164" s="7">
        <f>IFERROR(100*_xlfn.IFNA(VLOOKUP($B164,[1]KviZDarije8!$A$1:$K$1000, 8, 0), 0)/'[1]TOP SCORES'!I$7,0)</f>
        <v>0</v>
      </c>
    </row>
    <row r="165" spans="1:11" ht="15.75" x14ac:dyDescent="0.25">
      <c r="A165" s="1">
        <f ca="1">RANK(C165,C$2:C$998)</f>
        <v>162</v>
      </c>
      <c r="B165" s="11" t="s">
        <v>188</v>
      </c>
      <c r="C165" s="6" cm="1">
        <f t="array" aca="1" ref="C165" ca="1">SUM(LARGE(D165:M165,ROW(INDIRECT("1:7"))))</f>
        <v>35.714285714285715</v>
      </c>
      <c r="D165" s="7">
        <f>IFERROR(100*_xlfn.IFNA(VLOOKUP($B165,[1]KviZDarije1!$A$1:$K$1000, 8, 0), 0)/'[1]TOP SCORES'!B$7,0)</f>
        <v>35.714285714285715</v>
      </c>
      <c r="E165" s="7">
        <f>IFERROR(100*_xlfn.IFNA(VLOOKUP($B165,[1]KviZDarije2!$A$1:$K$1000, 8, 0), 0)/'[1]TOP SCORES'!C$7,0)</f>
        <v>0</v>
      </c>
      <c r="F165" s="7">
        <f>IFERROR(100*_xlfn.IFNA(VLOOKUP($B165,[1]KviZDarije3!$A$1:$K$1000, 8, 0), 0)/'[1]TOP SCORES'!D$7,0)</f>
        <v>0</v>
      </c>
      <c r="G165" s="7">
        <f>IFERROR(100*_xlfn.IFNA(VLOOKUP($B165,[1]KviZDarije4!$A$1:$K$1000, 8, 0), 0)/'[1]TOP SCORES'!E$7,0)</f>
        <v>0</v>
      </c>
      <c r="H165" s="7">
        <f>IFERROR(100*_xlfn.IFNA(VLOOKUP($B165,[1]KviZDarije5!$A$1:$K$1000, 8, 0), 0)/'[1]TOP SCORES'!F$7,0)</f>
        <v>0</v>
      </c>
      <c r="I165" s="7">
        <f>IFERROR(100*_xlfn.IFNA(VLOOKUP($B165,[1]KviZDarije6!$A$1:$K$1000, 8, 0), 0)/'[1]TOP SCORES'!G$7,0)</f>
        <v>0</v>
      </c>
      <c r="J165" s="7">
        <f>IFERROR(100*_xlfn.IFNA(VLOOKUP($B165,[1]KviZDarije7!$A$1:$K$1000, 8, 0), 0)/'[1]TOP SCORES'!H$7,0)</f>
        <v>0</v>
      </c>
      <c r="K165" s="7">
        <f>IFERROR(100*_xlfn.IFNA(VLOOKUP($B165,[1]KviZDarije8!$A$1:$K$1000, 8, 0), 0)/'[1]TOP SCORES'!I$7,0)</f>
        <v>0</v>
      </c>
    </row>
    <row r="166" spans="1:11" ht="15.75" x14ac:dyDescent="0.25">
      <c r="A166" s="1">
        <f ca="1">RANK(C166,C$2:C$998)</f>
        <v>162</v>
      </c>
      <c r="B166" s="11" t="s">
        <v>198</v>
      </c>
      <c r="C166" s="6" cm="1">
        <f t="array" aca="1" ref="C166" ca="1">SUM(LARGE(D166:M166,ROW(INDIRECT("1:7"))))</f>
        <v>35.714285714285715</v>
      </c>
      <c r="D166" s="7">
        <f>IFERROR(100*_xlfn.IFNA(VLOOKUP($B166,[1]KviZDarije1!$A$1:$K$1000, 8, 0), 0)/'[1]TOP SCORES'!B$7,0)</f>
        <v>35.714285714285715</v>
      </c>
      <c r="E166" s="7">
        <f>IFERROR(100*_xlfn.IFNA(VLOOKUP($B166,[1]KviZDarije2!$A$1:$K$1000, 8, 0), 0)/'[1]TOP SCORES'!C$7,0)</f>
        <v>0</v>
      </c>
      <c r="F166" s="7">
        <f>IFERROR(100*_xlfn.IFNA(VLOOKUP($B166,[1]KviZDarije3!$A$1:$K$1000, 8, 0), 0)/'[1]TOP SCORES'!D$7,0)</f>
        <v>0</v>
      </c>
      <c r="G166" s="7">
        <f>IFERROR(100*_xlfn.IFNA(VLOOKUP($B166,[1]KviZDarije4!$A$1:$K$1000, 8, 0), 0)/'[1]TOP SCORES'!E$7,0)</f>
        <v>0</v>
      </c>
      <c r="H166" s="7">
        <f>IFERROR(100*_xlfn.IFNA(VLOOKUP($B166,[1]KviZDarije5!$A$1:$K$1000, 8, 0), 0)/'[1]TOP SCORES'!F$7,0)</f>
        <v>0</v>
      </c>
      <c r="I166" s="7">
        <f>IFERROR(100*_xlfn.IFNA(VLOOKUP($B166,[1]KviZDarije6!$A$1:$K$1000, 8, 0), 0)/'[1]TOP SCORES'!G$7,0)</f>
        <v>0</v>
      </c>
      <c r="J166" s="7">
        <f>IFERROR(100*_xlfn.IFNA(VLOOKUP($B166,[1]KviZDarije7!$A$1:$K$1000, 8, 0), 0)/'[1]TOP SCORES'!H$7,0)</f>
        <v>0</v>
      </c>
      <c r="K166" s="7">
        <f>IFERROR(100*_xlfn.IFNA(VLOOKUP($B166,[1]KviZDarije8!$A$1:$K$1000, 8, 0), 0)/'[1]TOP SCORES'!I$7,0)</f>
        <v>0</v>
      </c>
    </row>
    <row r="167" spans="1:11" ht="15.75" x14ac:dyDescent="0.25">
      <c r="A167" s="1">
        <f ca="1">RANK(C167,C$2:C$998)</f>
        <v>166</v>
      </c>
      <c r="B167" s="11" t="s">
        <v>172</v>
      </c>
      <c r="C167" s="6" cm="1">
        <f t="array" aca="1" ref="C167" ca="1">SUM(LARGE(D167:M167,ROW(INDIRECT("1:7"))))</f>
        <v>30.76923076923077</v>
      </c>
      <c r="D167" s="7">
        <f>IFERROR(100*_xlfn.IFNA(VLOOKUP($B167,[1]KviZDarije1!$A$1:$K$1000, 8, 0), 0)/'[1]TOP SCORES'!B$7,0)</f>
        <v>0</v>
      </c>
      <c r="E167" s="7">
        <f>IFERROR(100*_xlfn.IFNA(VLOOKUP($B167,[1]KviZDarije2!$A$1:$K$1000, 8, 0), 0)/'[1]TOP SCORES'!C$7,0)</f>
        <v>0</v>
      </c>
      <c r="F167" s="7">
        <f>IFERROR(100*_xlfn.IFNA(VLOOKUP($B167,[1]KviZDarije3!$A$1:$K$1000, 8, 0), 0)/'[1]TOP SCORES'!D$7,0)</f>
        <v>30.76923076923077</v>
      </c>
      <c r="G167" s="7">
        <f>IFERROR(100*_xlfn.IFNA(VLOOKUP($B167,[1]KviZDarije4!$A$1:$K$1000, 8, 0), 0)/'[1]TOP SCORES'!E$7,0)</f>
        <v>0</v>
      </c>
      <c r="H167" s="7">
        <f>IFERROR(100*_xlfn.IFNA(VLOOKUP($B167,[1]KviZDarije5!$A$1:$K$1000, 8, 0), 0)/'[1]TOP SCORES'!F$7,0)</f>
        <v>0</v>
      </c>
      <c r="I167" s="7">
        <f>IFERROR(100*_xlfn.IFNA(VLOOKUP($B167,[1]KviZDarije6!$A$1:$K$1000, 8, 0), 0)/'[1]TOP SCORES'!G$7,0)</f>
        <v>0</v>
      </c>
      <c r="J167" s="7">
        <f>IFERROR(100*_xlfn.IFNA(VLOOKUP($B167,[1]KviZDarije7!$A$1:$K$1000, 8, 0), 0)/'[1]TOP SCORES'!H$7,0)</f>
        <v>0</v>
      </c>
      <c r="K167" s="7">
        <f>IFERROR(100*_xlfn.IFNA(VLOOKUP($B167,[1]KviZDarije8!$A$1:$K$1000, 8, 0), 0)/'[1]TOP SCORES'!I$7,0)</f>
        <v>0</v>
      </c>
    </row>
    <row r="168" spans="1:11" ht="15.75" x14ac:dyDescent="0.25">
      <c r="A168" s="1">
        <f ca="1">RANK(C168,C$2:C$998)</f>
        <v>166</v>
      </c>
      <c r="B168" s="11" t="s">
        <v>180</v>
      </c>
      <c r="C168" s="6" cm="1">
        <f t="array" aca="1" ref="C168" ca="1">SUM(LARGE(D168:M168,ROW(INDIRECT("1:7"))))</f>
        <v>30.76923076923077</v>
      </c>
      <c r="D168" s="7">
        <f>IFERROR(100*_xlfn.IFNA(VLOOKUP($B168,[1]KviZDarije1!$A$1:$K$1000, 8, 0), 0)/'[1]TOP SCORES'!B$7,0)</f>
        <v>0</v>
      </c>
      <c r="E168" s="7">
        <f>IFERROR(100*_xlfn.IFNA(VLOOKUP($B168,[1]KviZDarije2!$A$1:$K$1000, 8, 0), 0)/'[1]TOP SCORES'!C$7,0)</f>
        <v>0</v>
      </c>
      <c r="F168" s="7">
        <f>IFERROR(100*_xlfn.IFNA(VLOOKUP($B168,[1]KviZDarije3!$A$1:$K$1000, 8, 0), 0)/'[1]TOP SCORES'!D$7,0)</f>
        <v>0</v>
      </c>
      <c r="G168" s="7">
        <f>IFERROR(100*_xlfn.IFNA(VLOOKUP($B168,[1]KviZDarije4!$A$1:$K$1000, 8, 0), 0)/'[1]TOP SCORES'!E$7,0)</f>
        <v>30.76923076923077</v>
      </c>
      <c r="H168" s="7">
        <f>IFERROR(100*_xlfn.IFNA(VLOOKUP($B168,[1]KviZDarije5!$A$1:$K$1000, 8, 0), 0)/'[1]TOP SCORES'!F$7,0)</f>
        <v>0</v>
      </c>
      <c r="I168" s="7">
        <f>IFERROR(100*_xlfn.IFNA(VLOOKUP($B168,[1]KviZDarije6!$A$1:$K$1000, 8, 0), 0)/'[1]TOP SCORES'!G$7,0)</f>
        <v>0</v>
      </c>
      <c r="J168" s="7">
        <f>IFERROR(100*_xlfn.IFNA(VLOOKUP($B168,[1]KviZDarije7!$A$1:$K$1000, 8, 0), 0)/'[1]TOP SCORES'!H$7,0)</f>
        <v>0</v>
      </c>
      <c r="K168" s="7">
        <f>IFERROR(100*_xlfn.IFNA(VLOOKUP($B168,[1]KviZDarije8!$A$1:$K$1000, 8, 0), 0)/'[1]TOP SCORES'!I$7,0)</f>
        <v>0</v>
      </c>
    </row>
    <row r="169" spans="1:11" ht="15.75" x14ac:dyDescent="0.25">
      <c r="A169" s="1">
        <f ca="1">RANK(C169,C$2:C$998)</f>
        <v>166</v>
      </c>
      <c r="B169" s="11" t="s">
        <v>203</v>
      </c>
      <c r="C169" s="6" cm="1">
        <f t="array" aca="1" ref="C169" ca="1">SUM(LARGE(D169:M169,ROW(INDIRECT("1:7"))))</f>
        <v>30.76923076923077</v>
      </c>
      <c r="D169" s="7">
        <f>IFERROR(100*_xlfn.IFNA(VLOOKUP($B169,[1]KviZDarije1!$A$1:$K$1000, 8, 0), 0)/'[1]TOP SCORES'!B$7,0)</f>
        <v>0</v>
      </c>
      <c r="E169" s="7">
        <f>IFERROR(100*_xlfn.IFNA(VLOOKUP($B169,[1]KviZDarije2!$A$1:$K$1000, 8, 0), 0)/'[1]TOP SCORES'!C$7,0)</f>
        <v>0</v>
      </c>
      <c r="F169" s="7">
        <f>IFERROR(100*_xlfn.IFNA(VLOOKUP($B169,[1]KviZDarije3!$A$1:$K$1000, 8, 0), 0)/'[1]TOP SCORES'!D$7,0)</f>
        <v>0</v>
      </c>
      <c r="G169" s="7">
        <f>IFERROR(100*_xlfn.IFNA(VLOOKUP($B169,[1]KviZDarije4!$A$1:$K$1000, 8, 0), 0)/'[1]TOP SCORES'!E$7,0)</f>
        <v>30.76923076923077</v>
      </c>
      <c r="H169" s="7">
        <f>IFERROR(100*_xlfn.IFNA(VLOOKUP($B169,[1]KviZDarije5!$A$1:$K$1000, 8, 0), 0)/'[1]TOP SCORES'!F$7,0)</f>
        <v>0</v>
      </c>
      <c r="I169" s="7">
        <f>IFERROR(100*_xlfn.IFNA(VLOOKUP($B169,[1]KviZDarije6!$A$1:$K$1000, 8, 0), 0)/'[1]TOP SCORES'!G$7,0)</f>
        <v>0</v>
      </c>
      <c r="J169" s="7">
        <f>IFERROR(100*_xlfn.IFNA(VLOOKUP($B169,[1]KviZDarije7!$A$1:$K$1000, 8, 0), 0)/'[1]TOP SCORES'!H$7,0)</f>
        <v>0</v>
      </c>
      <c r="K169" s="7">
        <f>IFERROR(100*_xlfn.IFNA(VLOOKUP($B169,[1]KviZDarije8!$A$1:$K$1000, 8, 0), 0)/'[1]TOP SCORES'!I$7,0)</f>
        <v>0</v>
      </c>
    </row>
    <row r="170" spans="1:11" ht="15.75" x14ac:dyDescent="0.25">
      <c r="A170" s="1">
        <f ca="1">RANK(C170,C$2:C$998)</f>
        <v>169</v>
      </c>
      <c r="B170" s="11" t="s">
        <v>192</v>
      </c>
      <c r="C170" s="6" cm="1">
        <f t="array" aca="1" ref="C170" ca="1">SUM(LARGE(D170:M170,ROW(INDIRECT("1:7"))))</f>
        <v>28.571428571428573</v>
      </c>
      <c r="D170" s="7">
        <f>IFERROR(100*_xlfn.IFNA(VLOOKUP($B170,[1]KviZDarije1!$A$1:$K$1000, 8, 0), 0)/'[1]TOP SCORES'!B$7,0)</f>
        <v>28.571428571428573</v>
      </c>
      <c r="E170" s="7">
        <f>IFERROR(100*_xlfn.IFNA(VLOOKUP($B170,[1]KviZDarije2!$A$1:$K$1000, 8, 0), 0)/'[1]TOP SCORES'!C$7,0)</f>
        <v>0</v>
      </c>
      <c r="F170" s="7">
        <f>IFERROR(100*_xlfn.IFNA(VLOOKUP($B170,[1]KviZDarije3!$A$1:$K$1000, 8, 0), 0)/'[1]TOP SCORES'!D$7,0)</f>
        <v>0</v>
      </c>
      <c r="G170" s="7">
        <f>IFERROR(100*_xlfn.IFNA(VLOOKUP($B170,[1]KviZDarije4!$A$1:$K$1000, 8, 0), 0)/'[1]TOP SCORES'!E$7,0)</f>
        <v>0</v>
      </c>
      <c r="H170" s="7">
        <f>IFERROR(100*_xlfn.IFNA(VLOOKUP($B170,[1]KviZDarije5!$A$1:$K$1000, 8, 0), 0)/'[1]TOP SCORES'!F$7,0)</f>
        <v>0</v>
      </c>
      <c r="I170" s="7">
        <f>IFERROR(100*_xlfn.IFNA(VLOOKUP($B170,[1]KviZDarije6!$A$1:$K$1000, 8, 0), 0)/'[1]TOP SCORES'!G$7,0)</f>
        <v>0</v>
      </c>
      <c r="J170" s="7">
        <f>IFERROR(100*_xlfn.IFNA(VLOOKUP($B170,[1]KviZDarije7!$A$1:$K$1000, 8, 0), 0)/'[1]TOP SCORES'!H$7,0)</f>
        <v>0</v>
      </c>
      <c r="K170" s="7">
        <f>IFERROR(100*_xlfn.IFNA(VLOOKUP($B170,[1]KviZDarije8!$A$1:$K$1000, 8, 0), 0)/'[1]TOP SCORES'!I$7,0)</f>
        <v>0</v>
      </c>
    </row>
    <row r="171" spans="1:11" ht="15.75" x14ac:dyDescent="0.25">
      <c r="A171" s="1">
        <f ca="1">RANK(C171,C$2:C$998)</f>
        <v>169</v>
      </c>
      <c r="B171" s="11" t="s">
        <v>200</v>
      </c>
      <c r="C171" s="6" cm="1">
        <f t="array" aca="1" ref="C171" ca="1">SUM(LARGE(D171:M171,ROW(INDIRECT("1:7"))))</f>
        <v>28.571428571428573</v>
      </c>
      <c r="D171" s="7">
        <f>IFERROR(100*_xlfn.IFNA(VLOOKUP($B171,[1]KviZDarije1!$A$1:$K$1000, 8, 0), 0)/'[1]TOP SCORES'!B$7,0)</f>
        <v>28.571428571428573</v>
      </c>
      <c r="E171" s="7">
        <f>IFERROR(100*_xlfn.IFNA(VLOOKUP($B171,[1]KviZDarije2!$A$1:$K$1000, 8, 0), 0)/'[1]TOP SCORES'!C$7,0)</f>
        <v>0</v>
      </c>
      <c r="F171" s="7">
        <f>IFERROR(100*_xlfn.IFNA(VLOOKUP($B171,[1]KviZDarije3!$A$1:$K$1000, 8, 0), 0)/'[1]TOP SCORES'!D$7,0)</f>
        <v>0</v>
      </c>
      <c r="G171" s="7">
        <f>IFERROR(100*_xlfn.IFNA(VLOOKUP($B171,[1]KviZDarije4!$A$1:$K$1000, 8, 0), 0)/'[1]TOP SCORES'!E$7,0)</f>
        <v>0</v>
      </c>
      <c r="H171" s="7">
        <f>IFERROR(100*_xlfn.IFNA(VLOOKUP($B171,[1]KviZDarije5!$A$1:$K$1000, 8, 0), 0)/'[1]TOP SCORES'!F$7,0)</f>
        <v>0</v>
      </c>
      <c r="I171" s="7">
        <f>IFERROR(100*_xlfn.IFNA(VLOOKUP($B171,[1]KviZDarije6!$A$1:$K$1000, 8, 0), 0)/'[1]TOP SCORES'!G$7,0)</f>
        <v>0</v>
      </c>
      <c r="J171" s="7">
        <f>IFERROR(100*_xlfn.IFNA(VLOOKUP($B171,[1]KviZDarije7!$A$1:$K$1000, 8, 0), 0)/'[1]TOP SCORES'!H$7,0)</f>
        <v>0</v>
      </c>
      <c r="K171" s="7">
        <f>IFERROR(100*_xlfn.IFNA(VLOOKUP($B171,[1]KviZDarije8!$A$1:$K$1000, 8, 0), 0)/'[1]TOP SCORES'!I$7,0)</f>
        <v>0</v>
      </c>
    </row>
    <row r="172" spans="1:11" ht="15.75" x14ac:dyDescent="0.25">
      <c r="A172" s="1">
        <f ca="1">RANK(C172,C$2:C$998)</f>
        <v>169</v>
      </c>
      <c r="B172" s="11" t="s">
        <v>204</v>
      </c>
      <c r="C172" s="6" cm="1">
        <f t="array" aca="1" ref="C172" ca="1">SUM(LARGE(D172:M172,ROW(INDIRECT("1:7"))))</f>
        <v>28.571428571428573</v>
      </c>
      <c r="D172" s="7">
        <f>IFERROR(100*_xlfn.IFNA(VLOOKUP($B172,[1]KviZDarije1!$A$1:$K$1000, 8, 0), 0)/'[1]TOP SCORES'!B$7,0)</f>
        <v>28.571428571428573</v>
      </c>
      <c r="E172" s="7">
        <f>IFERROR(100*_xlfn.IFNA(VLOOKUP($B172,[1]KviZDarije2!$A$1:$K$1000, 8, 0), 0)/'[1]TOP SCORES'!C$7,0)</f>
        <v>0</v>
      </c>
      <c r="F172" s="7">
        <f>IFERROR(100*_xlfn.IFNA(VLOOKUP($B172,[1]KviZDarije3!$A$1:$K$1000, 8, 0), 0)/'[1]TOP SCORES'!D$7,0)</f>
        <v>0</v>
      </c>
      <c r="G172" s="7">
        <f>IFERROR(100*_xlfn.IFNA(VLOOKUP($B172,[1]KviZDarije4!$A$1:$K$1000, 8, 0), 0)/'[1]TOP SCORES'!E$7,0)</f>
        <v>0</v>
      </c>
      <c r="H172" s="7">
        <f>IFERROR(100*_xlfn.IFNA(VLOOKUP($B172,[1]KviZDarije5!$A$1:$K$1000, 8, 0), 0)/'[1]TOP SCORES'!F$7,0)</f>
        <v>0</v>
      </c>
      <c r="I172" s="7">
        <f>IFERROR(100*_xlfn.IFNA(VLOOKUP($B172,[1]KviZDarije6!$A$1:$K$1000, 8, 0), 0)/'[1]TOP SCORES'!G$7,0)</f>
        <v>0</v>
      </c>
      <c r="J172" s="7">
        <f>IFERROR(100*_xlfn.IFNA(VLOOKUP($B172,[1]KviZDarije7!$A$1:$K$1000, 8, 0), 0)/'[1]TOP SCORES'!H$7,0)</f>
        <v>0</v>
      </c>
      <c r="K172" s="7">
        <f>IFERROR(100*_xlfn.IFNA(VLOOKUP($B172,[1]KviZDarije8!$A$1:$K$1000, 8, 0), 0)/'[1]TOP SCORES'!I$7,0)</f>
        <v>0</v>
      </c>
    </row>
    <row r="173" spans="1:11" ht="15.75" x14ac:dyDescent="0.25">
      <c r="A173" s="1">
        <f ca="1">RANK(C173,C$2:C$998)</f>
        <v>172</v>
      </c>
      <c r="B173" s="11" t="s">
        <v>160</v>
      </c>
      <c r="C173" s="6" cm="1">
        <f t="array" aca="1" ref="C173" ca="1">SUM(LARGE(D173:M173,ROW(INDIRECT("1:7"))))</f>
        <v>23.076923076923077</v>
      </c>
      <c r="D173" s="7">
        <f>IFERROR(100*_xlfn.IFNA(VLOOKUP($B173,[1]KviZDarije1!$A$1:$K$1000, 8, 0), 0)/'[1]TOP SCORES'!B$7,0)</f>
        <v>0</v>
      </c>
      <c r="E173" s="7">
        <f>IFERROR(100*_xlfn.IFNA(VLOOKUP($B173,[1]KviZDarije2!$A$1:$K$1000, 8, 0), 0)/'[1]TOP SCORES'!C$7,0)</f>
        <v>0</v>
      </c>
      <c r="F173" s="7">
        <f>IFERROR(100*_xlfn.IFNA(VLOOKUP($B173,[1]KviZDarije3!$A$1:$K$1000, 8, 0), 0)/'[1]TOP SCORES'!D$7,0)</f>
        <v>0</v>
      </c>
      <c r="G173" s="7">
        <f>IFERROR(100*_xlfn.IFNA(VLOOKUP($B173,[1]KviZDarije4!$A$1:$K$1000, 8, 0), 0)/'[1]TOP SCORES'!E$7,0)</f>
        <v>0</v>
      </c>
      <c r="H173" s="7">
        <f>IFERROR(100*_xlfn.IFNA(VLOOKUP($B173,[1]KviZDarije5!$A$1:$K$1000, 8, 0), 0)/'[1]TOP SCORES'!F$7,0)</f>
        <v>23.076923076923077</v>
      </c>
      <c r="I173" s="7">
        <f>IFERROR(100*_xlfn.IFNA(VLOOKUP($B173,[1]KviZDarije6!$A$1:$K$1000, 8, 0), 0)/'[1]TOP SCORES'!G$7,0)</f>
        <v>0</v>
      </c>
      <c r="J173" s="7">
        <f>IFERROR(100*_xlfn.IFNA(VLOOKUP($B173,[1]KviZDarije7!$A$1:$K$1000, 8, 0), 0)/'[1]TOP SCORES'!H$7,0)</f>
        <v>0</v>
      </c>
      <c r="K173" s="7">
        <f>IFERROR(100*_xlfn.IFNA(VLOOKUP($B173,[1]KviZDarije8!$A$1:$K$1000, 8, 0), 0)/'[1]TOP SCORES'!I$7,0)</f>
        <v>0</v>
      </c>
    </row>
    <row r="174" spans="1:11" ht="15.75" x14ac:dyDescent="0.25">
      <c r="A174" s="1">
        <f ca="1">RANK(C174,C$2:C$998)</f>
        <v>173</v>
      </c>
      <c r="B174" s="11" t="s">
        <v>199</v>
      </c>
      <c r="C174" s="6" cm="1">
        <f t="array" aca="1" ref="C174" ca="1">SUM(LARGE(D174:M174,ROW(INDIRECT("1:7"))))</f>
        <v>21.428571428571427</v>
      </c>
      <c r="D174" s="7">
        <f>IFERROR(100*_xlfn.IFNA(VLOOKUP($B174,[1]KviZDarije1!$A$1:$K$1000, 8, 0), 0)/'[1]TOP SCORES'!B$7,0)</f>
        <v>21.428571428571427</v>
      </c>
      <c r="E174" s="7">
        <f>IFERROR(100*_xlfn.IFNA(VLOOKUP($B174,[1]KviZDarije2!$A$1:$K$1000, 8, 0), 0)/'[1]TOP SCORES'!C$7,0)</f>
        <v>0</v>
      </c>
      <c r="F174" s="7">
        <f>IFERROR(100*_xlfn.IFNA(VLOOKUP($B174,[1]KviZDarije3!$A$1:$K$1000, 8, 0), 0)/'[1]TOP SCORES'!D$7,0)</f>
        <v>0</v>
      </c>
      <c r="G174" s="7">
        <f>IFERROR(100*_xlfn.IFNA(VLOOKUP($B174,[1]KviZDarije4!$A$1:$K$1000, 8, 0), 0)/'[1]TOP SCORES'!E$7,0)</f>
        <v>0</v>
      </c>
      <c r="H174" s="7">
        <f>IFERROR(100*_xlfn.IFNA(VLOOKUP($B174,[1]KviZDarije5!$A$1:$K$1000, 8, 0), 0)/'[1]TOP SCORES'!F$7,0)</f>
        <v>0</v>
      </c>
      <c r="I174" s="7">
        <f>IFERROR(100*_xlfn.IFNA(VLOOKUP($B174,[1]KviZDarije6!$A$1:$K$1000, 8, 0), 0)/'[1]TOP SCORES'!G$7,0)</f>
        <v>0</v>
      </c>
      <c r="J174" s="7">
        <f>IFERROR(100*_xlfn.IFNA(VLOOKUP($B174,[1]KviZDarije7!$A$1:$K$1000, 8, 0), 0)/'[1]TOP SCORES'!H$7,0)</f>
        <v>0</v>
      </c>
      <c r="K174" s="7">
        <f>IFERROR(100*_xlfn.IFNA(VLOOKUP($B174,[1]KviZDarije8!$A$1:$K$1000, 8, 0), 0)/'[1]TOP SCORES'!I$7,0)</f>
        <v>0</v>
      </c>
    </row>
    <row r="175" spans="1:11" ht="15.75" x14ac:dyDescent="0.25">
      <c r="A175" s="1">
        <f ca="1">RANK(C175,C$2:C$998)</f>
        <v>174</v>
      </c>
      <c r="B175" s="11" t="s">
        <v>163</v>
      </c>
      <c r="C175" s="6" cm="1">
        <f t="array" aca="1" ref="C175" ca="1">SUM(LARGE(D175:M175,ROW(INDIRECT("1:7"))))</f>
        <v>15.384615384615385</v>
      </c>
      <c r="D175" s="7">
        <f>IFERROR(100*_xlfn.IFNA(VLOOKUP($B175,[1]KviZDarije1!$A$1:$K$1000, 8, 0), 0)/'[1]TOP SCORES'!B$7,0)</f>
        <v>0</v>
      </c>
      <c r="E175" s="7">
        <f>IFERROR(100*_xlfn.IFNA(VLOOKUP($B175,[1]KviZDarije2!$A$1:$K$1000, 8, 0), 0)/'[1]TOP SCORES'!C$7,0)</f>
        <v>0</v>
      </c>
      <c r="F175" s="7">
        <f>IFERROR(100*_xlfn.IFNA(VLOOKUP($B175,[1]KviZDarije3!$A$1:$K$1000, 8, 0), 0)/'[1]TOP SCORES'!D$7,0)</f>
        <v>0</v>
      </c>
      <c r="G175" s="7">
        <f>IFERROR(100*_xlfn.IFNA(VLOOKUP($B175,[1]KviZDarije4!$A$1:$K$1000, 8, 0), 0)/'[1]TOP SCORES'!E$7,0)</f>
        <v>7.6923076923076925</v>
      </c>
      <c r="H175" s="7">
        <f>IFERROR(100*_xlfn.IFNA(VLOOKUP($B175,[1]KviZDarije5!$A$1:$K$1000, 8, 0), 0)/'[1]TOP SCORES'!F$7,0)</f>
        <v>7.6923076923076925</v>
      </c>
      <c r="I175" s="7">
        <f>IFERROR(100*_xlfn.IFNA(VLOOKUP($B175,[1]KviZDarije6!$A$1:$K$1000, 8, 0), 0)/'[1]TOP SCORES'!G$7,0)</f>
        <v>0</v>
      </c>
      <c r="J175" s="7">
        <f>IFERROR(100*_xlfn.IFNA(VLOOKUP($B175,[1]KviZDarije7!$A$1:$K$1000, 8, 0), 0)/'[1]TOP SCORES'!H$7,0)</f>
        <v>0</v>
      </c>
      <c r="K175" s="7">
        <f>IFERROR(100*_xlfn.IFNA(VLOOKUP($B175,[1]KviZDarije8!$A$1:$K$1000, 8, 0), 0)/'[1]TOP SCORES'!I$7,0)</f>
        <v>0</v>
      </c>
    </row>
    <row r="176" spans="1:11" ht="15.75" x14ac:dyDescent="0.25">
      <c r="A176" s="1">
        <f ca="1">RANK(C176,C$2:C$998)</f>
        <v>174</v>
      </c>
      <c r="B176" s="11" t="s">
        <v>205</v>
      </c>
      <c r="C176" s="6" cm="1">
        <f t="array" aca="1" ref="C176" ca="1">SUM(LARGE(D176:M176,ROW(INDIRECT("1:7"))))</f>
        <v>15.384615384615385</v>
      </c>
      <c r="D176" s="7">
        <f>IFERROR(100*_xlfn.IFNA(VLOOKUP($B176,[1]KviZDarije1!$A$1:$K$1000, 8, 0), 0)/'[1]TOP SCORES'!B$7,0)</f>
        <v>0</v>
      </c>
      <c r="E176" s="7">
        <f>IFERROR(100*_xlfn.IFNA(VLOOKUP($B176,[1]KviZDarije2!$A$1:$K$1000, 8, 0), 0)/'[1]TOP SCORES'!C$7,0)</f>
        <v>0</v>
      </c>
      <c r="F176" s="7">
        <f>IFERROR(100*_xlfn.IFNA(VLOOKUP($B176,[1]KviZDarije3!$A$1:$K$1000, 8, 0), 0)/'[1]TOP SCORES'!D$7,0)</f>
        <v>0</v>
      </c>
      <c r="G176" s="7">
        <f>IFERROR(100*_xlfn.IFNA(VLOOKUP($B176,[1]KviZDarije4!$A$1:$K$1000, 8, 0), 0)/'[1]TOP SCORES'!E$7,0)</f>
        <v>15.384615384615385</v>
      </c>
      <c r="H176" s="7">
        <f>IFERROR(100*_xlfn.IFNA(VLOOKUP($B176,[1]KviZDarije5!$A$1:$K$1000, 8, 0), 0)/'[1]TOP SCORES'!F$7,0)</f>
        <v>0</v>
      </c>
      <c r="I176" s="7">
        <f>IFERROR(100*_xlfn.IFNA(VLOOKUP($B176,[1]KviZDarije6!$A$1:$K$1000, 8, 0), 0)/'[1]TOP SCORES'!G$7,0)</f>
        <v>0</v>
      </c>
      <c r="J176" s="7">
        <f>IFERROR(100*_xlfn.IFNA(VLOOKUP($B176,[1]KviZDarije7!$A$1:$K$1000, 8, 0), 0)/'[1]TOP SCORES'!H$7,0)</f>
        <v>0</v>
      </c>
      <c r="K176" s="7">
        <f>IFERROR(100*_xlfn.IFNA(VLOOKUP($B176,[1]KviZDarije8!$A$1:$K$1000, 8, 0), 0)/'[1]TOP SCORES'!I$7,0)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2CFE6-7851-4916-859C-A84E778EB365}">
  <dimension ref="A1:K176"/>
  <sheetViews>
    <sheetView workbookViewId="0">
      <selection activeCell="O13" sqref="O13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ca="1">RANK(C2,C$2:C$998)</f>
        <v>1</v>
      </c>
      <c r="B2" s="10" t="s">
        <v>12</v>
      </c>
      <c r="C2" s="6" cm="1">
        <f t="array" aca="1" ref="C2" ca="1">SUM(LARGE(D2:M2,ROW(INDIRECT("1:7"))))</f>
        <v>630.43290043290051</v>
      </c>
      <c r="D2" s="7">
        <f>IFERROR(100*_xlfn.IFNA(VLOOKUP($B2,[1]KviZDarije1!$A$1:$K$1000, 9, 0), 0)/'[1]TOP SCORES'!B$8,0)</f>
        <v>92.857142857142861</v>
      </c>
      <c r="E2" s="7">
        <f>IFERROR(100*_xlfn.IFNA(VLOOKUP($B2,[1]KviZDarije2!$A$1:$K$1000, 9, 0), 0)/'[1]TOP SCORES'!C$8,0)</f>
        <v>75</v>
      </c>
      <c r="F2" s="7">
        <f>IFERROR(100*_xlfn.IFNA(VLOOKUP($B2,[1]KviZDarije3!$A$1:$K$1000, 9, 0), 0)/'[1]TOP SCORES'!D$8,0)</f>
        <v>91.666666666666671</v>
      </c>
      <c r="G2" s="7">
        <f>IFERROR(100*_xlfn.IFNA(VLOOKUP($B2,[1]KviZDarije4!$A$1:$K$1000, 9, 0), 0)/'[1]TOP SCORES'!E$8,0)</f>
        <v>90.909090909090907</v>
      </c>
      <c r="H2" s="7">
        <f>IFERROR(100*_xlfn.IFNA(VLOOKUP($B2,[1]KviZDarije5!$A$1:$K$1000, 9, 0), 0)/'[1]TOP SCORES'!F$8,0)</f>
        <v>75</v>
      </c>
      <c r="I2" s="7">
        <f>IFERROR(100*_xlfn.IFNA(VLOOKUP($B2,[1]KviZDarije6!$A$1:$K$1000, 9, 0), 0)/'[1]TOP SCORES'!G$8,0)</f>
        <v>100</v>
      </c>
      <c r="J2" s="7">
        <f>IFERROR(100*_xlfn.IFNA(VLOOKUP($B2,[1]KviZDarije7!$A$1:$K$1000, 9, 0), 0)/'[1]TOP SCORES'!H$8,0)</f>
        <v>80</v>
      </c>
      <c r="K2" s="7">
        <f>IFERROR(100*_xlfn.IFNA(VLOOKUP($B2,[1]KviZDarije8!$A$1:$K$1000, 9, 0), 0)/'[1]TOP SCORES'!I$8,0)</f>
        <v>100</v>
      </c>
    </row>
    <row r="3" spans="1:11" ht="15.75" x14ac:dyDescent="0.25">
      <c r="A3" s="1">
        <f ca="1">RANK(C3,C$2:C$998)</f>
        <v>2</v>
      </c>
      <c r="B3" s="10" t="s">
        <v>15</v>
      </c>
      <c r="C3" s="6" cm="1">
        <f t="array" aca="1" ref="C3" ca="1">SUM(LARGE(D3:M3,ROW(INDIRECT("1:7"))))</f>
        <v>591.3553113553113</v>
      </c>
      <c r="D3" s="7">
        <f>IFERROR(100*_xlfn.IFNA(VLOOKUP($B3,[1]KviZDarije1!$A$1:$K$1000, 9, 0), 0)/'[1]TOP SCORES'!B$8,0)</f>
        <v>85.714285714285708</v>
      </c>
      <c r="E3" s="7">
        <f>IFERROR(100*_xlfn.IFNA(VLOOKUP($B3,[1]KviZDarije2!$A$1:$K$1000, 9, 0), 0)/'[1]TOP SCORES'!C$8,0)</f>
        <v>83.333333333333329</v>
      </c>
      <c r="F3" s="7">
        <f>IFERROR(100*_xlfn.IFNA(VLOOKUP($B3,[1]KviZDarije3!$A$1:$K$1000, 9, 0), 0)/'[1]TOP SCORES'!D$8,0)</f>
        <v>91.666666666666671</v>
      </c>
      <c r="G3" s="7">
        <f>IFERROR(100*_xlfn.IFNA(VLOOKUP($B3,[1]KviZDarije4!$A$1:$K$1000, 9, 0), 0)/'[1]TOP SCORES'!E$8,0)</f>
        <v>54.545454545454547</v>
      </c>
      <c r="H3" s="7">
        <f>IFERROR(100*_xlfn.IFNA(VLOOKUP($B3,[1]KviZDarije5!$A$1:$K$1000, 9, 0), 0)/'[1]TOP SCORES'!F$8,0)</f>
        <v>75</v>
      </c>
      <c r="I3" s="7">
        <f>IFERROR(100*_xlfn.IFNA(VLOOKUP($B3,[1]KviZDarije6!$A$1:$K$1000, 9, 0), 0)/'[1]TOP SCORES'!G$8,0)</f>
        <v>92.307692307692307</v>
      </c>
      <c r="J3" s="7">
        <f>IFERROR(100*_xlfn.IFNA(VLOOKUP($B3,[1]KviZDarije7!$A$1:$K$1000, 9, 0), 0)/'[1]TOP SCORES'!H$8,0)</f>
        <v>80</v>
      </c>
      <c r="K3" s="7">
        <f>IFERROR(100*_xlfn.IFNA(VLOOKUP($B3,[1]KviZDarije8!$A$1:$K$1000, 9, 0), 0)/'[1]TOP SCORES'!I$8,0)</f>
        <v>83.333333333333329</v>
      </c>
    </row>
    <row r="4" spans="1:11" ht="15.75" x14ac:dyDescent="0.25">
      <c r="A4" s="1">
        <f ca="1">RANK(C4,C$2:C$998)</f>
        <v>3</v>
      </c>
      <c r="B4" s="10" t="s">
        <v>13</v>
      </c>
      <c r="C4" s="6" cm="1">
        <f t="array" aca="1" ref="C4" ca="1">SUM(LARGE(D4:M4,ROW(INDIRECT("1:7"))))</f>
        <v>590.67599067599065</v>
      </c>
      <c r="D4" s="7">
        <f>IFERROR(100*_xlfn.IFNA(VLOOKUP($B4,[1]KviZDarije1!$A$1:$K$1000, 9, 0), 0)/'[1]TOP SCORES'!B$8,0)</f>
        <v>0</v>
      </c>
      <c r="E4" s="7">
        <f>IFERROR(100*_xlfn.IFNA(VLOOKUP($B4,[1]KviZDarije2!$A$1:$K$1000, 9, 0), 0)/'[1]TOP SCORES'!C$8,0)</f>
        <v>91.666666666666671</v>
      </c>
      <c r="F4" s="7">
        <f>IFERROR(100*_xlfn.IFNA(VLOOKUP($B4,[1]KviZDarije3!$A$1:$K$1000, 9, 0), 0)/'[1]TOP SCORES'!D$8,0)</f>
        <v>75</v>
      </c>
      <c r="G4" s="7">
        <f>IFERROR(100*_xlfn.IFNA(VLOOKUP($B4,[1]KviZDarije4!$A$1:$K$1000, 9, 0), 0)/'[1]TOP SCORES'!E$8,0)</f>
        <v>72.727272727272734</v>
      </c>
      <c r="H4" s="7">
        <f>IFERROR(100*_xlfn.IFNA(VLOOKUP($B4,[1]KviZDarije5!$A$1:$K$1000, 9, 0), 0)/'[1]TOP SCORES'!F$8,0)</f>
        <v>100</v>
      </c>
      <c r="I4" s="7">
        <f>IFERROR(100*_xlfn.IFNA(VLOOKUP($B4,[1]KviZDarije6!$A$1:$K$1000, 9, 0), 0)/'[1]TOP SCORES'!G$8,0)</f>
        <v>84.615384615384613</v>
      </c>
      <c r="J4" s="7">
        <f>IFERROR(100*_xlfn.IFNA(VLOOKUP($B4,[1]KviZDarije7!$A$1:$K$1000, 9, 0), 0)/'[1]TOP SCORES'!H$8,0)</f>
        <v>100</v>
      </c>
      <c r="K4" s="7">
        <f>IFERROR(100*_xlfn.IFNA(VLOOKUP($B4,[1]KviZDarije8!$A$1:$K$1000, 9, 0), 0)/'[1]TOP SCORES'!I$8,0)</f>
        <v>66.666666666666671</v>
      </c>
    </row>
    <row r="5" spans="1:11" ht="15.75" x14ac:dyDescent="0.25">
      <c r="A5" s="1">
        <f ca="1">RANK(C5,C$2:C$998)</f>
        <v>4</v>
      </c>
      <c r="B5" s="11" t="s">
        <v>11</v>
      </c>
      <c r="C5" s="6" cm="1">
        <f t="array" aca="1" ref="C5" ca="1">SUM(LARGE(D5:M5,ROW(INDIRECT("1:7"))))</f>
        <v>585.03496503496501</v>
      </c>
      <c r="D5" s="7">
        <f>IFERROR(100*_xlfn.IFNA(VLOOKUP($B5,[1]KviZDarije1!$A$1:$K$1000, 9, 0), 0)/'[1]TOP SCORES'!B$8,0)</f>
        <v>0</v>
      </c>
      <c r="E5" s="7">
        <f>IFERROR(100*_xlfn.IFNA(VLOOKUP($B5,[1]KviZDarije2!$A$1:$K$1000, 9, 0), 0)/'[1]TOP SCORES'!C$8,0)</f>
        <v>83.333333333333329</v>
      </c>
      <c r="F5" s="7">
        <f>IFERROR(100*_xlfn.IFNA(VLOOKUP($B5,[1]KviZDarije3!$A$1:$K$1000, 9, 0), 0)/'[1]TOP SCORES'!D$8,0)</f>
        <v>75</v>
      </c>
      <c r="G5" s="7">
        <f>IFERROR(100*_xlfn.IFNA(VLOOKUP($B5,[1]KviZDarije4!$A$1:$K$1000, 9, 0), 0)/'[1]TOP SCORES'!E$8,0)</f>
        <v>72.727272727272734</v>
      </c>
      <c r="H5" s="7">
        <f>IFERROR(100*_xlfn.IFNA(VLOOKUP($B5,[1]KviZDarije5!$A$1:$K$1000, 9, 0), 0)/'[1]TOP SCORES'!F$8,0)</f>
        <v>91.666666666666671</v>
      </c>
      <c r="I5" s="7">
        <f>IFERROR(100*_xlfn.IFNA(VLOOKUP($B5,[1]KviZDarije6!$A$1:$K$1000, 9, 0), 0)/'[1]TOP SCORES'!G$8,0)</f>
        <v>92.307692307692307</v>
      </c>
      <c r="J5" s="7">
        <f>IFERROR(100*_xlfn.IFNA(VLOOKUP($B5,[1]KviZDarije7!$A$1:$K$1000, 9, 0), 0)/'[1]TOP SCORES'!H$8,0)</f>
        <v>86.666666666666671</v>
      </c>
      <c r="K5" s="7">
        <f>IFERROR(100*_xlfn.IFNA(VLOOKUP($B5,[1]KviZDarije8!$A$1:$K$1000, 9, 0), 0)/'[1]TOP SCORES'!I$8,0)</f>
        <v>83.333333333333329</v>
      </c>
    </row>
    <row r="6" spans="1:11" ht="15.75" x14ac:dyDescent="0.25">
      <c r="A6" s="1">
        <f ca="1">RANK(C6,C$2:C$998)</f>
        <v>5</v>
      </c>
      <c r="B6" s="10" t="s">
        <v>23</v>
      </c>
      <c r="C6" s="6" cm="1">
        <f t="array" aca="1" ref="C6" ca="1">SUM(LARGE(D6:M6,ROW(INDIRECT("1:7"))))</f>
        <v>580.4079254079254</v>
      </c>
      <c r="D6" s="7">
        <f>IFERROR(100*_xlfn.IFNA(VLOOKUP($B6,[1]KviZDarije1!$A$1:$K$1000, 9, 0), 0)/'[1]TOP SCORES'!B$8,0)</f>
        <v>71.428571428571431</v>
      </c>
      <c r="E6" s="7">
        <f>IFERROR(100*_xlfn.IFNA(VLOOKUP($B6,[1]KviZDarije2!$A$1:$K$1000, 9, 0), 0)/'[1]TOP SCORES'!C$8,0)</f>
        <v>75</v>
      </c>
      <c r="F6" s="7">
        <f>IFERROR(100*_xlfn.IFNA(VLOOKUP($B6,[1]KviZDarije3!$A$1:$K$1000, 9, 0), 0)/'[1]TOP SCORES'!D$8,0)</f>
        <v>100</v>
      </c>
      <c r="G6" s="7">
        <f>IFERROR(100*_xlfn.IFNA(VLOOKUP($B6,[1]KviZDarije4!$A$1:$K$1000, 9, 0), 0)/'[1]TOP SCORES'!E$8,0)</f>
        <v>81.818181818181813</v>
      </c>
      <c r="H6" s="7">
        <f>IFERROR(100*_xlfn.IFNA(VLOOKUP($B6,[1]KviZDarije5!$A$1:$K$1000, 9, 0), 0)/'[1]TOP SCORES'!F$8,0)</f>
        <v>83.333333333333329</v>
      </c>
      <c r="I6" s="7">
        <f>IFERROR(100*_xlfn.IFNA(VLOOKUP($B6,[1]KviZDarije6!$A$1:$K$1000, 9, 0), 0)/'[1]TOP SCORES'!G$8,0)</f>
        <v>76.92307692307692</v>
      </c>
      <c r="J6" s="7">
        <f>IFERROR(100*_xlfn.IFNA(VLOOKUP($B6,[1]KviZDarije7!$A$1:$K$1000, 9, 0), 0)/'[1]TOP SCORES'!H$8,0)</f>
        <v>80</v>
      </c>
      <c r="K6" s="7">
        <f>IFERROR(100*_xlfn.IFNA(VLOOKUP($B6,[1]KviZDarije8!$A$1:$K$1000, 9, 0), 0)/'[1]TOP SCORES'!I$8,0)</f>
        <v>83.333333333333329</v>
      </c>
    </row>
    <row r="7" spans="1:11" ht="15.75" x14ac:dyDescent="0.25">
      <c r="A7" s="1">
        <f ca="1">RANK(C7,C$2:C$998)</f>
        <v>6</v>
      </c>
      <c r="B7" s="10" t="s">
        <v>16</v>
      </c>
      <c r="C7" s="6" cm="1">
        <f t="array" aca="1" ref="C7" ca="1">SUM(LARGE(D7:M7,ROW(INDIRECT("1:7"))))</f>
        <v>558.35164835164835</v>
      </c>
      <c r="D7" s="7">
        <f>IFERROR(100*_xlfn.IFNA(VLOOKUP($B7,[1]KviZDarije1!$A$1:$K$1000, 9, 0), 0)/'[1]TOP SCORES'!B$8,0)</f>
        <v>71.428571428571431</v>
      </c>
      <c r="E7" s="7">
        <f>IFERROR(100*_xlfn.IFNA(VLOOKUP($B7,[1]KviZDarije2!$A$1:$K$1000, 9, 0), 0)/'[1]TOP SCORES'!C$8,0)</f>
        <v>91.666666666666671</v>
      </c>
      <c r="F7" s="7">
        <f>IFERROR(100*_xlfn.IFNA(VLOOKUP($B7,[1]KviZDarije3!$A$1:$K$1000, 9, 0), 0)/'[1]TOP SCORES'!D$8,0)</f>
        <v>0</v>
      </c>
      <c r="G7" s="7">
        <f>IFERROR(100*_xlfn.IFNA(VLOOKUP($B7,[1]KviZDarije4!$A$1:$K$1000, 9, 0), 0)/'[1]TOP SCORES'!E$8,0)</f>
        <v>100</v>
      </c>
      <c r="H7" s="7">
        <f>IFERROR(100*_xlfn.IFNA(VLOOKUP($B7,[1]KviZDarije5!$A$1:$K$1000, 9, 0), 0)/'[1]TOP SCORES'!F$8,0)</f>
        <v>75</v>
      </c>
      <c r="I7" s="7">
        <f>IFERROR(100*_xlfn.IFNA(VLOOKUP($B7,[1]KviZDarije6!$A$1:$K$1000, 9, 0), 0)/'[1]TOP SCORES'!G$8,0)</f>
        <v>76.92307692307692</v>
      </c>
      <c r="J7" s="7">
        <f>IFERROR(100*_xlfn.IFNA(VLOOKUP($B7,[1]KviZDarije7!$A$1:$K$1000, 9, 0), 0)/'[1]TOP SCORES'!H$8,0)</f>
        <v>60</v>
      </c>
      <c r="K7" s="7">
        <f>IFERROR(100*_xlfn.IFNA(VLOOKUP($B7,[1]KviZDarije8!$A$1:$K$1000, 9, 0), 0)/'[1]TOP SCORES'!I$8,0)</f>
        <v>83.333333333333329</v>
      </c>
    </row>
    <row r="8" spans="1:11" ht="15.75" x14ac:dyDescent="0.25">
      <c r="A8" s="1">
        <f ca="1">RANK(C8,C$2:C$998)</f>
        <v>7</v>
      </c>
      <c r="B8" s="10" t="s">
        <v>29</v>
      </c>
      <c r="C8" s="6" cm="1">
        <f t="array" aca="1" ref="C8" ca="1">SUM(LARGE(D8:M8,ROW(INDIRECT("1:7"))))</f>
        <v>549.33899433899433</v>
      </c>
      <c r="D8" s="7">
        <f>IFERROR(100*_xlfn.IFNA(VLOOKUP($B8,[1]KviZDarije1!$A$1:$K$1000, 9, 0), 0)/'[1]TOP SCORES'!B$8,0)</f>
        <v>85.714285714285708</v>
      </c>
      <c r="E8" s="7">
        <f>IFERROR(100*_xlfn.IFNA(VLOOKUP($B8,[1]KviZDarije2!$A$1:$K$1000, 9, 0), 0)/'[1]TOP SCORES'!C$8,0)</f>
        <v>75</v>
      </c>
      <c r="F8" s="7">
        <f>IFERROR(100*_xlfn.IFNA(VLOOKUP($B8,[1]KviZDarije3!$A$1:$K$1000, 9, 0), 0)/'[1]TOP SCORES'!D$8,0)</f>
        <v>91.666666666666671</v>
      </c>
      <c r="G8" s="7">
        <f>IFERROR(100*_xlfn.IFNA(VLOOKUP($B8,[1]KviZDarije4!$A$1:$K$1000, 9, 0), 0)/'[1]TOP SCORES'!E$8,0)</f>
        <v>72.727272727272734</v>
      </c>
      <c r="H8" s="7">
        <f>IFERROR(100*_xlfn.IFNA(VLOOKUP($B8,[1]KviZDarije5!$A$1:$K$1000, 9, 0), 0)/'[1]TOP SCORES'!F$8,0)</f>
        <v>66.666666666666671</v>
      </c>
      <c r="I8" s="7">
        <f>IFERROR(100*_xlfn.IFNA(VLOOKUP($B8,[1]KviZDarije6!$A$1:$K$1000, 9, 0), 0)/'[1]TOP SCORES'!G$8,0)</f>
        <v>69.230769230769226</v>
      </c>
      <c r="J8" s="7">
        <f>IFERROR(100*_xlfn.IFNA(VLOOKUP($B8,[1]KviZDarije7!$A$1:$K$1000, 9, 0), 0)/'[1]TOP SCORES'!H$8,0)</f>
        <v>80</v>
      </c>
      <c r="K8" s="7">
        <f>IFERROR(100*_xlfn.IFNA(VLOOKUP($B8,[1]KviZDarije8!$A$1:$K$1000, 9, 0), 0)/'[1]TOP SCORES'!I$8,0)</f>
        <v>75</v>
      </c>
    </row>
    <row r="9" spans="1:11" ht="15.75" x14ac:dyDescent="0.25">
      <c r="A9" s="1">
        <f ca="1">RANK(C9,C$2:C$998)</f>
        <v>8</v>
      </c>
      <c r="B9" s="10" t="s">
        <v>18</v>
      </c>
      <c r="C9" s="6" cm="1">
        <f t="array" aca="1" ref="C9" ca="1">SUM(LARGE(D9:M9,ROW(INDIRECT("1:7"))))</f>
        <v>548.5164835164835</v>
      </c>
      <c r="D9" s="7">
        <f>IFERROR(100*_xlfn.IFNA(VLOOKUP($B9,[1]KviZDarije1!$A$1:$K$1000, 9, 0), 0)/'[1]TOP SCORES'!B$8,0)</f>
        <v>64.285714285714292</v>
      </c>
      <c r="E9" s="7">
        <f>IFERROR(100*_xlfn.IFNA(VLOOKUP($B9,[1]KviZDarije2!$A$1:$K$1000, 9, 0), 0)/'[1]TOP SCORES'!C$8,0)</f>
        <v>83.333333333333329</v>
      </c>
      <c r="F9" s="7">
        <f>IFERROR(100*_xlfn.IFNA(VLOOKUP($B9,[1]KviZDarije3!$A$1:$K$1000, 9, 0), 0)/'[1]TOP SCORES'!D$8,0)</f>
        <v>83.333333333333329</v>
      </c>
      <c r="G9" s="7">
        <f>IFERROR(100*_xlfn.IFNA(VLOOKUP($B9,[1]KviZDarije4!$A$1:$K$1000, 9, 0), 0)/'[1]TOP SCORES'!E$8,0)</f>
        <v>0</v>
      </c>
      <c r="H9" s="7">
        <f>IFERROR(100*_xlfn.IFNA(VLOOKUP($B9,[1]KviZDarije5!$A$1:$K$1000, 9, 0), 0)/'[1]TOP SCORES'!F$8,0)</f>
        <v>91.666666666666671</v>
      </c>
      <c r="I9" s="7">
        <f>IFERROR(100*_xlfn.IFNA(VLOOKUP($B9,[1]KviZDarije6!$A$1:$K$1000, 9, 0), 0)/'[1]TOP SCORES'!G$8,0)</f>
        <v>69.230769230769226</v>
      </c>
      <c r="J9" s="7">
        <f>IFERROR(100*_xlfn.IFNA(VLOOKUP($B9,[1]KviZDarije7!$A$1:$K$1000, 9, 0), 0)/'[1]TOP SCORES'!H$8,0)</f>
        <v>73.333333333333329</v>
      </c>
      <c r="K9" s="7">
        <f>IFERROR(100*_xlfn.IFNA(VLOOKUP($B9,[1]KviZDarije8!$A$1:$K$1000, 9, 0), 0)/'[1]TOP SCORES'!I$8,0)</f>
        <v>83.333333333333329</v>
      </c>
    </row>
    <row r="10" spans="1:11" ht="15.75" x14ac:dyDescent="0.25">
      <c r="A10" s="1">
        <f ca="1">RANK(C10,C$2:C$998)</f>
        <v>9</v>
      </c>
      <c r="B10" s="10" t="s">
        <v>17</v>
      </c>
      <c r="C10" s="6" cm="1">
        <f t="array" aca="1" ref="C10" ca="1">SUM(LARGE(D10:M10,ROW(INDIRECT("1:7"))))</f>
        <v>546.31701631701628</v>
      </c>
      <c r="D10" s="7">
        <f>IFERROR(100*_xlfn.IFNA(VLOOKUP($B10,[1]KviZDarije1!$A$1:$K$1000, 9, 0), 0)/'[1]TOP SCORES'!B$8,0)</f>
        <v>64.285714285714292</v>
      </c>
      <c r="E10" s="7">
        <f>IFERROR(100*_xlfn.IFNA(VLOOKUP($B10,[1]KviZDarije2!$A$1:$K$1000, 9, 0), 0)/'[1]TOP SCORES'!C$8,0)</f>
        <v>83.333333333333329</v>
      </c>
      <c r="F10" s="7">
        <f>IFERROR(100*_xlfn.IFNA(VLOOKUP($B10,[1]KviZDarije3!$A$1:$K$1000, 9, 0), 0)/'[1]TOP SCORES'!D$8,0)</f>
        <v>66.666666666666671</v>
      </c>
      <c r="G10" s="7">
        <f>IFERROR(100*_xlfn.IFNA(VLOOKUP($B10,[1]KviZDarije4!$A$1:$K$1000, 9, 0), 0)/'[1]TOP SCORES'!E$8,0)</f>
        <v>72.727272727272734</v>
      </c>
      <c r="H10" s="7">
        <f>IFERROR(100*_xlfn.IFNA(VLOOKUP($B10,[1]KviZDarije5!$A$1:$K$1000, 9, 0), 0)/'[1]TOP SCORES'!F$8,0)</f>
        <v>91.666666666666671</v>
      </c>
      <c r="I10" s="7">
        <f>IFERROR(100*_xlfn.IFNA(VLOOKUP($B10,[1]KviZDarije6!$A$1:$K$1000, 9, 0), 0)/'[1]TOP SCORES'!G$8,0)</f>
        <v>76.92307692307692</v>
      </c>
      <c r="J10" s="7">
        <f>IFERROR(100*_xlfn.IFNA(VLOOKUP($B10,[1]KviZDarije7!$A$1:$K$1000, 9, 0), 0)/'[1]TOP SCORES'!H$8,0)</f>
        <v>80</v>
      </c>
      <c r="K10" s="7">
        <f>IFERROR(100*_xlfn.IFNA(VLOOKUP($B10,[1]KviZDarije8!$A$1:$K$1000, 9, 0), 0)/'[1]TOP SCORES'!I$8,0)</f>
        <v>75</v>
      </c>
    </row>
    <row r="11" spans="1:11" ht="15.75" x14ac:dyDescent="0.25">
      <c r="A11" s="1">
        <f ca="1">RANK(C11,C$2:C$998)</f>
        <v>10</v>
      </c>
      <c r="B11" s="11" t="s">
        <v>30</v>
      </c>
      <c r="C11" s="6" cm="1">
        <f t="array" aca="1" ref="C11" ca="1">SUM(LARGE(D11:M11,ROW(INDIRECT("1:7"))))</f>
        <v>543.47319347319342</v>
      </c>
      <c r="D11" s="7">
        <f>IFERROR(100*_xlfn.IFNA(VLOOKUP($B11,[1]KviZDarije1!$A$1:$K$1000, 9, 0), 0)/'[1]TOP SCORES'!B$8,0)</f>
        <v>64.285714285714292</v>
      </c>
      <c r="E11" s="7">
        <f>IFERROR(100*_xlfn.IFNA(VLOOKUP($B11,[1]KviZDarije2!$A$1:$K$1000, 9, 0), 0)/'[1]TOP SCORES'!C$8,0)</f>
        <v>75</v>
      </c>
      <c r="F11" s="7">
        <f>IFERROR(100*_xlfn.IFNA(VLOOKUP($B11,[1]KviZDarije3!$A$1:$K$1000, 9, 0), 0)/'[1]TOP SCORES'!D$8,0)</f>
        <v>75</v>
      </c>
      <c r="G11" s="7">
        <f>IFERROR(100*_xlfn.IFNA(VLOOKUP($B11,[1]KviZDarije4!$A$1:$K$1000, 9, 0), 0)/'[1]TOP SCORES'!E$8,0)</f>
        <v>90.909090909090907</v>
      </c>
      <c r="H11" s="7">
        <f>IFERROR(100*_xlfn.IFNA(VLOOKUP($B11,[1]KviZDarije5!$A$1:$K$1000, 9, 0), 0)/'[1]TOP SCORES'!F$8,0)</f>
        <v>91.666666666666671</v>
      </c>
      <c r="I11" s="7">
        <f>IFERROR(100*_xlfn.IFNA(VLOOKUP($B11,[1]KviZDarije6!$A$1:$K$1000, 9, 0), 0)/'[1]TOP SCORES'!G$8,0)</f>
        <v>69.230769230769226</v>
      </c>
      <c r="J11" s="7">
        <f>IFERROR(100*_xlfn.IFNA(VLOOKUP($B11,[1]KviZDarije7!$A$1:$K$1000, 9, 0), 0)/'[1]TOP SCORES'!H$8,0)</f>
        <v>66.666666666666671</v>
      </c>
      <c r="K11" s="7">
        <f>IFERROR(100*_xlfn.IFNA(VLOOKUP($B11,[1]KviZDarije8!$A$1:$K$1000, 9, 0), 0)/'[1]TOP SCORES'!I$8,0)</f>
        <v>75</v>
      </c>
    </row>
    <row r="12" spans="1:11" ht="15.75" x14ac:dyDescent="0.25">
      <c r="A12" s="1">
        <f ca="1">RANK(C12,C$2:C$998)</f>
        <v>11</v>
      </c>
      <c r="B12" s="10" t="s">
        <v>35</v>
      </c>
      <c r="C12" s="6" cm="1">
        <f t="array" aca="1" ref="C12" ca="1">SUM(LARGE(D12:M12,ROW(INDIRECT("1:7"))))</f>
        <v>531.04895104895104</v>
      </c>
      <c r="D12" s="7">
        <f>IFERROR(100*_xlfn.IFNA(VLOOKUP($B12,[1]KviZDarije1!$A$1:$K$1000, 9, 0), 0)/'[1]TOP SCORES'!B$8,0)</f>
        <v>0</v>
      </c>
      <c r="E12" s="7">
        <f>IFERROR(100*_xlfn.IFNA(VLOOKUP($B12,[1]KviZDarije2!$A$1:$K$1000, 9, 0), 0)/'[1]TOP SCORES'!C$8,0)</f>
        <v>75</v>
      </c>
      <c r="F12" s="7">
        <f>IFERROR(100*_xlfn.IFNA(VLOOKUP($B12,[1]KviZDarije3!$A$1:$K$1000, 9, 0), 0)/'[1]TOP SCORES'!D$8,0)</f>
        <v>66.666666666666671</v>
      </c>
      <c r="G12" s="7">
        <f>IFERROR(100*_xlfn.IFNA(VLOOKUP($B12,[1]KviZDarije4!$A$1:$K$1000, 9, 0), 0)/'[1]TOP SCORES'!E$8,0)</f>
        <v>81.818181818181813</v>
      </c>
      <c r="H12" s="7">
        <f>IFERROR(100*_xlfn.IFNA(VLOOKUP($B12,[1]KviZDarije5!$A$1:$K$1000, 9, 0), 0)/'[1]TOP SCORES'!F$8,0)</f>
        <v>100</v>
      </c>
      <c r="I12" s="7">
        <f>IFERROR(100*_xlfn.IFNA(VLOOKUP($B12,[1]KviZDarije6!$A$1:$K$1000, 9, 0), 0)/'[1]TOP SCORES'!G$8,0)</f>
        <v>69.230769230769226</v>
      </c>
      <c r="J12" s="7">
        <f>IFERROR(100*_xlfn.IFNA(VLOOKUP($B12,[1]KviZDarije7!$A$1:$K$1000, 9, 0), 0)/'[1]TOP SCORES'!H$8,0)</f>
        <v>80</v>
      </c>
      <c r="K12" s="7">
        <f>IFERROR(100*_xlfn.IFNA(VLOOKUP($B12,[1]KviZDarije8!$A$1:$K$1000, 9, 0), 0)/'[1]TOP SCORES'!I$8,0)</f>
        <v>58.333333333333336</v>
      </c>
    </row>
    <row r="13" spans="1:11" ht="15.75" x14ac:dyDescent="0.25">
      <c r="A13" s="1">
        <f ca="1">RANK(C13,C$2:C$998)</f>
        <v>12</v>
      </c>
      <c r="B13" s="10" t="s">
        <v>14</v>
      </c>
      <c r="C13" s="6" cm="1">
        <f t="array" aca="1" ref="C13" ca="1">SUM(LARGE(D13:M13,ROW(INDIRECT("1:7"))))</f>
        <v>506.88478188478194</v>
      </c>
      <c r="D13" s="7">
        <f>IFERROR(100*_xlfn.IFNA(VLOOKUP($B13,[1]KviZDarije1!$A$1:$K$1000, 9, 0), 0)/'[1]TOP SCORES'!B$8,0)</f>
        <v>64.285714285714292</v>
      </c>
      <c r="E13" s="7">
        <f>IFERROR(100*_xlfn.IFNA(VLOOKUP($B13,[1]KviZDarije2!$A$1:$K$1000, 9, 0), 0)/'[1]TOP SCORES'!C$8,0)</f>
        <v>75</v>
      </c>
      <c r="F13" s="7">
        <f>IFERROR(100*_xlfn.IFNA(VLOOKUP($B13,[1]KviZDarije3!$A$1:$K$1000, 9, 0), 0)/'[1]TOP SCORES'!D$8,0)</f>
        <v>75</v>
      </c>
      <c r="G13" s="7">
        <f>IFERROR(100*_xlfn.IFNA(VLOOKUP($B13,[1]KviZDarije4!$A$1:$K$1000, 9, 0), 0)/'[1]TOP SCORES'!E$8,0)</f>
        <v>72.727272727272734</v>
      </c>
      <c r="H13" s="7">
        <f>IFERROR(100*_xlfn.IFNA(VLOOKUP($B13,[1]KviZDarije5!$A$1:$K$1000, 9, 0), 0)/'[1]TOP SCORES'!F$8,0)</f>
        <v>91.666666666666671</v>
      </c>
      <c r="I13" s="7">
        <f>IFERROR(100*_xlfn.IFNA(VLOOKUP($B13,[1]KviZDarije6!$A$1:$K$1000, 9, 0), 0)/'[1]TOP SCORES'!G$8,0)</f>
        <v>61.53846153846154</v>
      </c>
      <c r="J13" s="7">
        <f>IFERROR(100*_xlfn.IFNA(VLOOKUP($B13,[1]KviZDarije7!$A$1:$K$1000, 9, 0), 0)/'[1]TOP SCORES'!H$8,0)</f>
        <v>66.666666666666671</v>
      </c>
      <c r="K13" s="7">
        <f>IFERROR(100*_xlfn.IFNA(VLOOKUP($B13,[1]KviZDarije8!$A$1:$K$1000, 9, 0), 0)/'[1]TOP SCORES'!I$8,0)</f>
        <v>50</v>
      </c>
    </row>
    <row r="14" spans="1:11" ht="15.75" x14ac:dyDescent="0.25">
      <c r="A14" s="1">
        <f ca="1">RANK(C14,C$2:C$998)</f>
        <v>13</v>
      </c>
      <c r="B14" s="10" t="s">
        <v>22</v>
      </c>
      <c r="C14" s="6" cm="1">
        <f t="array" aca="1" ref="C14" ca="1">SUM(LARGE(D14:M14,ROW(INDIRECT("1:7"))))</f>
        <v>496.68831168831173</v>
      </c>
      <c r="D14" s="7">
        <f>IFERROR(100*_xlfn.IFNA(VLOOKUP($B14,[1]KviZDarije1!$A$1:$K$1000, 9, 0), 0)/'[1]TOP SCORES'!B$8,0)</f>
        <v>57.142857142857146</v>
      </c>
      <c r="E14" s="7">
        <f>IFERROR(100*_xlfn.IFNA(VLOOKUP($B14,[1]KviZDarije2!$A$1:$K$1000, 9, 0), 0)/'[1]TOP SCORES'!C$8,0)</f>
        <v>83.333333333333329</v>
      </c>
      <c r="F14" s="7">
        <f>IFERROR(100*_xlfn.IFNA(VLOOKUP($B14,[1]KviZDarije3!$A$1:$K$1000, 9, 0), 0)/'[1]TOP SCORES'!D$8,0)</f>
        <v>75</v>
      </c>
      <c r="G14" s="7">
        <f>IFERROR(100*_xlfn.IFNA(VLOOKUP($B14,[1]KviZDarije4!$A$1:$K$1000, 9, 0), 0)/'[1]TOP SCORES'!E$8,0)</f>
        <v>54.545454545454547</v>
      </c>
      <c r="H14" s="7">
        <f>IFERROR(100*_xlfn.IFNA(VLOOKUP($B14,[1]KviZDarije5!$A$1:$K$1000, 9, 0), 0)/'[1]TOP SCORES'!F$8,0)</f>
        <v>91.666666666666671</v>
      </c>
      <c r="I14" s="7">
        <f>IFERROR(100*_xlfn.IFNA(VLOOKUP($B14,[1]KviZDarije6!$A$1:$K$1000, 9, 0), 0)/'[1]TOP SCORES'!G$8,0)</f>
        <v>0</v>
      </c>
      <c r="J14" s="7">
        <f>IFERROR(100*_xlfn.IFNA(VLOOKUP($B14,[1]KviZDarije7!$A$1:$K$1000, 9, 0), 0)/'[1]TOP SCORES'!H$8,0)</f>
        <v>60</v>
      </c>
      <c r="K14" s="7">
        <f>IFERROR(100*_xlfn.IFNA(VLOOKUP($B14,[1]KviZDarije8!$A$1:$K$1000, 9, 0), 0)/'[1]TOP SCORES'!I$8,0)</f>
        <v>75</v>
      </c>
    </row>
    <row r="15" spans="1:11" ht="15.75" x14ac:dyDescent="0.25">
      <c r="A15" s="1">
        <f ca="1">RANK(C15,C$2:C$998)</f>
        <v>14</v>
      </c>
      <c r="B15" s="10" t="s">
        <v>19</v>
      </c>
      <c r="C15" s="6" cm="1">
        <f t="array" aca="1" ref="C15" ca="1">SUM(LARGE(D15:M15,ROW(INDIRECT("1:7"))))</f>
        <v>484.53379953379959</v>
      </c>
      <c r="D15" s="7">
        <f>IFERROR(100*_xlfn.IFNA(VLOOKUP($B15,[1]KviZDarije1!$A$1:$K$1000, 9, 0), 0)/'[1]TOP SCORES'!B$8,0)</f>
        <v>42.857142857142854</v>
      </c>
      <c r="E15" s="7">
        <f>IFERROR(100*_xlfn.IFNA(VLOOKUP($B15,[1]KviZDarije2!$A$1:$K$1000, 9, 0), 0)/'[1]TOP SCORES'!C$8,0)</f>
        <v>91.666666666666671</v>
      </c>
      <c r="F15" s="7">
        <f>IFERROR(100*_xlfn.IFNA(VLOOKUP($B15,[1]KviZDarije3!$A$1:$K$1000, 9, 0), 0)/'[1]TOP SCORES'!D$8,0)</f>
        <v>66.666666666666671</v>
      </c>
      <c r="G15" s="7">
        <f>IFERROR(100*_xlfn.IFNA(VLOOKUP($B15,[1]KviZDarije4!$A$1:$K$1000, 9, 0), 0)/'[1]TOP SCORES'!E$8,0)</f>
        <v>63.636363636363633</v>
      </c>
      <c r="H15" s="7">
        <f>IFERROR(100*_xlfn.IFNA(VLOOKUP($B15,[1]KviZDarije5!$A$1:$K$1000, 9, 0), 0)/'[1]TOP SCORES'!F$8,0)</f>
        <v>66.666666666666671</v>
      </c>
      <c r="I15" s="7">
        <f>IFERROR(100*_xlfn.IFNA(VLOOKUP($B15,[1]KviZDarije6!$A$1:$K$1000, 9, 0), 0)/'[1]TOP SCORES'!G$8,0)</f>
        <v>69.230769230769226</v>
      </c>
      <c r="J15" s="7">
        <f>IFERROR(100*_xlfn.IFNA(VLOOKUP($B15,[1]KviZDarije7!$A$1:$K$1000, 9, 0), 0)/'[1]TOP SCORES'!H$8,0)</f>
        <v>60</v>
      </c>
      <c r="K15" s="7">
        <f>IFERROR(100*_xlfn.IFNA(VLOOKUP($B15,[1]KviZDarije8!$A$1:$K$1000, 9, 0), 0)/'[1]TOP SCORES'!I$8,0)</f>
        <v>66.666666666666671</v>
      </c>
    </row>
    <row r="16" spans="1:11" ht="15.75" x14ac:dyDescent="0.25">
      <c r="A16" s="1">
        <f ca="1">RANK(C16,C$2:C$998)</f>
        <v>15</v>
      </c>
      <c r="B16" s="10" t="s">
        <v>57</v>
      </c>
      <c r="C16" s="6" cm="1">
        <f t="array" aca="1" ref="C16" ca="1">SUM(LARGE(D16:M16,ROW(INDIRECT("1:7"))))</f>
        <v>480.18315018315019</v>
      </c>
      <c r="D16" s="7">
        <f>IFERROR(100*_xlfn.IFNA(VLOOKUP($B16,[1]KviZDarije1!$A$1:$K$1000, 9, 0), 0)/'[1]TOP SCORES'!B$8,0)</f>
        <v>64.285714285714292</v>
      </c>
      <c r="E16" s="7">
        <f>IFERROR(100*_xlfn.IFNA(VLOOKUP($B16,[1]KviZDarije2!$A$1:$K$1000, 9, 0), 0)/'[1]TOP SCORES'!C$8,0)</f>
        <v>83.333333333333329</v>
      </c>
      <c r="F16" s="7">
        <f>IFERROR(100*_xlfn.IFNA(VLOOKUP($B16,[1]KviZDarije3!$A$1:$K$1000, 9, 0), 0)/'[1]TOP SCORES'!D$8,0)</f>
        <v>0</v>
      </c>
      <c r="G16" s="7">
        <f>IFERROR(100*_xlfn.IFNA(VLOOKUP($B16,[1]KviZDarije4!$A$1:$K$1000, 9, 0), 0)/'[1]TOP SCORES'!E$8,0)</f>
        <v>0</v>
      </c>
      <c r="H16" s="7">
        <f>IFERROR(100*_xlfn.IFNA(VLOOKUP($B16,[1]KviZDarije5!$A$1:$K$1000, 9, 0), 0)/'[1]TOP SCORES'!F$8,0)</f>
        <v>91.666666666666671</v>
      </c>
      <c r="I16" s="7">
        <f>IFERROR(100*_xlfn.IFNA(VLOOKUP($B16,[1]KviZDarije6!$A$1:$K$1000, 9, 0), 0)/'[1]TOP SCORES'!G$8,0)</f>
        <v>69.230769230769226</v>
      </c>
      <c r="J16" s="7">
        <f>IFERROR(100*_xlfn.IFNA(VLOOKUP($B16,[1]KviZDarije7!$A$1:$K$1000, 9, 0), 0)/'[1]TOP SCORES'!H$8,0)</f>
        <v>80</v>
      </c>
      <c r="K16" s="7">
        <f>IFERROR(100*_xlfn.IFNA(VLOOKUP($B16,[1]KviZDarije8!$A$1:$K$1000, 9, 0), 0)/'[1]TOP SCORES'!I$8,0)</f>
        <v>91.666666666666671</v>
      </c>
    </row>
    <row r="17" spans="1:11" ht="15.75" x14ac:dyDescent="0.25">
      <c r="A17" s="1">
        <f ca="1">RANK(C17,C$2:C$998)</f>
        <v>16</v>
      </c>
      <c r="B17" s="10" t="s">
        <v>20</v>
      </c>
      <c r="C17" s="6" cm="1">
        <f t="array" aca="1" ref="C17" ca="1">SUM(LARGE(D17:M17,ROW(INDIRECT("1:7"))))</f>
        <v>455.44289044289042</v>
      </c>
      <c r="D17" s="7">
        <f>IFERROR(100*_xlfn.IFNA(VLOOKUP($B17,[1]KviZDarije1!$A$1:$K$1000, 9, 0), 0)/'[1]TOP SCORES'!B$8,0)</f>
        <v>50</v>
      </c>
      <c r="E17" s="7">
        <f>IFERROR(100*_xlfn.IFNA(VLOOKUP($B17,[1]KviZDarije2!$A$1:$K$1000, 9, 0), 0)/'[1]TOP SCORES'!C$8,0)</f>
        <v>0</v>
      </c>
      <c r="F17" s="7">
        <f>IFERROR(100*_xlfn.IFNA(VLOOKUP($B17,[1]KviZDarije3!$A$1:$K$1000, 9, 0), 0)/'[1]TOP SCORES'!D$8,0)</f>
        <v>58.333333333333336</v>
      </c>
      <c r="G17" s="7">
        <f>IFERROR(100*_xlfn.IFNA(VLOOKUP($B17,[1]KviZDarije4!$A$1:$K$1000, 9, 0), 0)/'[1]TOP SCORES'!E$8,0)</f>
        <v>54.545454545454547</v>
      </c>
      <c r="H17" s="7">
        <f>IFERROR(100*_xlfn.IFNA(VLOOKUP($B17,[1]KviZDarije5!$A$1:$K$1000, 9, 0), 0)/'[1]TOP SCORES'!F$8,0)</f>
        <v>66.666666666666671</v>
      </c>
      <c r="I17" s="7">
        <f>IFERROR(100*_xlfn.IFNA(VLOOKUP($B17,[1]KviZDarije6!$A$1:$K$1000, 9, 0), 0)/'[1]TOP SCORES'!G$8,0)</f>
        <v>69.230769230769226</v>
      </c>
      <c r="J17" s="7">
        <f>IFERROR(100*_xlfn.IFNA(VLOOKUP($B17,[1]KviZDarije7!$A$1:$K$1000, 9, 0), 0)/'[1]TOP SCORES'!H$8,0)</f>
        <v>73.333333333333329</v>
      </c>
      <c r="K17" s="7">
        <f>IFERROR(100*_xlfn.IFNA(VLOOKUP($B17,[1]KviZDarije8!$A$1:$K$1000, 9, 0), 0)/'[1]TOP SCORES'!I$8,0)</f>
        <v>83.333333333333329</v>
      </c>
    </row>
    <row r="18" spans="1:11" ht="15.75" x14ac:dyDescent="0.25">
      <c r="A18" s="1">
        <f ca="1">RANK(C18,C$2:C$998)</f>
        <v>17</v>
      </c>
      <c r="B18" s="10" t="s">
        <v>59</v>
      </c>
      <c r="C18" s="6" cm="1">
        <f t="array" aca="1" ref="C18" ca="1">SUM(LARGE(D18:M18,ROW(INDIRECT("1:7"))))</f>
        <v>453.02197802197804</v>
      </c>
      <c r="D18" s="7">
        <f>IFERROR(100*_xlfn.IFNA(VLOOKUP($B18,[1]KviZDarije1!$A$1:$K$1000, 9, 0), 0)/'[1]TOP SCORES'!B$8,0)</f>
        <v>85.714285714285708</v>
      </c>
      <c r="E18" s="7">
        <f>IFERROR(100*_xlfn.IFNA(VLOOKUP($B18,[1]KviZDarije2!$A$1:$K$1000, 9, 0), 0)/'[1]TOP SCORES'!C$8,0)</f>
        <v>0</v>
      </c>
      <c r="F18" s="7">
        <f>IFERROR(100*_xlfn.IFNA(VLOOKUP($B18,[1]KviZDarije3!$A$1:$K$1000, 9, 0), 0)/'[1]TOP SCORES'!D$8,0)</f>
        <v>100</v>
      </c>
      <c r="G18" s="7">
        <f>IFERROR(100*_xlfn.IFNA(VLOOKUP($B18,[1]KviZDarije4!$A$1:$K$1000, 9, 0), 0)/'[1]TOP SCORES'!E$8,0)</f>
        <v>0</v>
      </c>
      <c r="H18" s="7">
        <f>IFERROR(100*_xlfn.IFNA(VLOOKUP($B18,[1]KviZDarije5!$A$1:$K$1000, 9, 0), 0)/'[1]TOP SCORES'!F$8,0)</f>
        <v>100</v>
      </c>
      <c r="I18" s="7">
        <f>IFERROR(100*_xlfn.IFNA(VLOOKUP($B18,[1]KviZDarije6!$A$1:$K$1000, 9, 0), 0)/'[1]TOP SCORES'!G$8,0)</f>
        <v>92.307692307692307</v>
      </c>
      <c r="J18" s="7">
        <f>IFERROR(100*_xlfn.IFNA(VLOOKUP($B18,[1]KviZDarije7!$A$1:$K$1000, 9, 0), 0)/'[1]TOP SCORES'!H$8,0)</f>
        <v>0</v>
      </c>
      <c r="K18" s="7">
        <f>IFERROR(100*_xlfn.IFNA(VLOOKUP($B18,[1]KviZDarije8!$A$1:$K$1000, 9, 0), 0)/'[1]TOP SCORES'!I$8,0)</f>
        <v>75</v>
      </c>
    </row>
    <row r="19" spans="1:11" ht="15.75" x14ac:dyDescent="0.25">
      <c r="A19" s="1">
        <f ca="1">RANK(C19,C$2:C$998)</f>
        <v>18</v>
      </c>
      <c r="B19" s="10" t="s">
        <v>27</v>
      </c>
      <c r="C19" s="6" cm="1">
        <f t="array" aca="1" ref="C19" ca="1">SUM(LARGE(D19:M19,ROW(INDIRECT("1:7"))))</f>
        <v>443.20512820512818</v>
      </c>
      <c r="D19" s="7">
        <f>IFERROR(100*_xlfn.IFNA(VLOOKUP($B19,[1]KviZDarije1!$A$1:$K$1000, 9, 0), 0)/'[1]TOP SCORES'!B$8,0)</f>
        <v>50</v>
      </c>
      <c r="E19" s="7">
        <f>IFERROR(100*_xlfn.IFNA(VLOOKUP($B19,[1]KviZDarije2!$A$1:$K$1000, 9, 0), 0)/'[1]TOP SCORES'!C$8,0)</f>
        <v>66.666666666666671</v>
      </c>
      <c r="F19" s="7">
        <f>IFERROR(100*_xlfn.IFNA(VLOOKUP($B19,[1]KviZDarije3!$A$1:$K$1000, 9, 0), 0)/'[1]TOP SCORES'!D$8,0)</f>
        <v>58.333333333333336</v>
      </c>
      <c r="G19" s="7">
        <f>IFERROR(100*_xlfn.IFNA(VLOOKUP($B19,[1]KviZDarije4!$A$1:$K$1000, 9, 0), 0)/'[1]TOP SCORES'!E$8,0)</f>
        <v>36.363636363636367</v>
      </c>
      <c r="H19" s="7">
        <f>IFERROR(100*_xlfn.IFNA(VLOOKUP($B19,[1]KviZDarije5!$A$1:$K$1000, 9, 0), 0)/'[1]TOP SCORES'!F$8,0)</f>
        <v>75</v>
      </c>
      <c r="I19" s="7">
        <f>IFERROR(100*_xlfn.IFNA(VLOOKUP($B19,[1]KviZDarije6!$A$1:$K$1000, 9, 0), 0)/'[1]TOP SCORES'!G$8,0)</f>
        <v>61.53846153846154</v>
      </c>
      <c r="J19" s="7">
        <f>IFERROR(100*_xlfn.IFNA(VLOOKUP($B19,[1]KviZDarije7!$A$1:$K$1000, 9, 0), 0)/'[1]TOP SCORES'!H$8,0)</f>
        <v>73.333333333333329</v>
      </c>
      <c r="K19" s="7">
        <f>IFERROR(100*_xlfn.IFNA(VLOOKUP($B19,[1]KviZDarije8!$A$1:$K$1000, 9, 0), 0)/'[1]TOP SCORES'!I$8,0)</f>
        <v>58.333333333333336</v>
      </c>
    </row>
    <row r="20" spans="1:11" ht="15.75" x14ac:dyDescent="0.25">
      <c r="A20" s="1">
        <f ca="1">RANK(C20,C$2:C$998)</f>
        <v>19</v>
      </c>
      <c r="B20" s="10" t="s">
        <v>42</v>
      </c>
      <c r="C20" s="6" cm="1">
        <f t="array" aca="1" ref="C20" ca="1">SUM(LARGE(D20:M20,ROW(INDIRECT("1:7"))))</f>
        <v>437.5641025641026</v>
      </c>
      <c r="D20" s="7">
        <f>IFERROR(100*_xlfn.IFNA(VLOOKUP($B20,[1]KviZDarije1!$A$1:$K$1000, 9, 0), 0)/'[1]TOP SCORES'!B$8,0)</f>
        <v>50</v>
      </c>
      <c r="E20" s="7">
        <f>IFERROR(100*_xlfn.IFNA(VLOOKUP($B20,[1]KviZDarije2!$A$1:$K$1000, 9, 0), 0)/'[1]TOP SCORES'!C$8,0)</f>
        <v>66.666666666666671</v>
      </c>
      <c r="F20" s="7">
        <f>IFERROR(100*_xlfn.IFNA(VLOOKUP($B20,[1]KviZDarije3!$A$1:$K$1000, 9, 0), 0)/'[1]TOP SCORES'!D$8,0)</f>
        <v>41.666666666666664</v>
      </c>
      <c r="G20" s="7">
        <f>IFERROR(100*_xlfn.IFNA(VLOOKUP($B20,[1]KviZDarije4!$A$1:$K$1000, 9, 0), 0)/'[1]TOP SCORES'!E$8,0)</f>
        <v>36.363636363636367</v>
      </c>
      <c r="H20" s="7">
        <f>IFERROR(100*_xlfn.IFNA(VLOOKUP($B20,[1]KviZDarije5!$A$1:$K$1000, 9, 0), 0)/'[1]TOP SCORES'!F$8,0)</f>
        <v>83.333333333333329</v>
      </c>
      <c r="I20" s="7">
        <f>IFERROR(100*_xlfn.IFNA(VLOOKUP($B20,[1]KviZDarije6!$A$1:$K$1000, 9, 0), 0)/'[1]TOP SCORES'!G$8,0)</f>
        <v>69.230769230769226</v>
      </c>
      <c r="J20" s="7">
        <f>IFERROR(100*_xlfn.IFNA(VLOOKUP($B20,[1]KviZDarije7!$A$1:$K$1000, 9, 0), 0)/'[1]TOP SCORES'!H$8,0)</f>
        <v>60</v>
      </c>
      <c r="K20" s="7">
        <f>IFERROR(100*_xlfn.IFNA(VLOOKUP($B20,[1]KviZDarije8!$A$1:$K$1000, 9, 0), 0)/'[1]TOP SCORES'!I$8,0)</f>
        <v>66.666666666666671</v>
      </c>
    </row>
    <row r="21" spans="1:11" ht="15.75" x14ac:dyDescent="0.25">
      <c r="A21" s="1">
        <f ca="1">RANK(C21,C$2:C$998)</f>
        <v>20</v>
      </c>
      <c r="B21" s="10" t="s">
        <v>31</v>
      </c>
      <c r="C21" s="6" cm="1">
        <f t="array" aca="1" ref="C21" ca="1">SUM(LARGE(D21:M21,ROW(INDIRECT("1:7"))))</f>
        <v>434.68531468531467</v>
      </c>
      <c r="D21" s="7">
        <f>IFERROR(100*_xlfn.IFNA(VLOOKUP($B21,[1]KviZDarije1!$A$1:$K$1000, 9, 0), 0)/'[1]TOP SCORES'!B$8,0)</f>
        <v>35.714285714285715</v>
      </c>
      <c r="E21" s="7">
        <f>IFERROR(100*_xlfn.IFNA(VLOOKUP($B21,[1]KviZDarije2!$A$1:$K$1000, 9, 0), 0)/'[1]TOP SCORES'!C$8,0)</f>
        <v>75</v>
      </c>
      <c r="F21" s="7">
        <f>IFERROR(100*_xlfn.IFNA(VLOOKUP($B21,[1]KviZDarije3!$A$1:$K$1000, 9, 0), 0)/'[1]TOP SCORES'!D$8,0)</f>
        <v>66.666666666666671</v>
      </c>
      <c r="G21" s="7">
        <f>IFERROR(100*_xlfn.IFNA(VLOOKUP($B21,[1]KviZDarije4!$A$1:$K$1000, 9, 0), 0)/'[1]TOP SCORES'!E$8,0)</f>
        <v>45.454545454545453</v>
      </c>
      <c r="H21" s="7">
        <f>IFERROR(100*_xlfn.IFNA(VLOOKUP($B21,[1]KviZDarije5!$A$1:$K$1000, 9, 0), 0)/'[1]TOP SCORES'!F$8,0)</f>
        <v>75</v>
      </c>
      <c r="I21" s="7">
        <f>IFERROR(100*_xlfn.IFNA(VLOOKUP($B21,[1]KviZDarije6!$A$1:$K$1000, 9, 0), 0)/'[1]TOP SCORES'!G$8,0)</f>
        <v>69.230769230769226</v>
      </c>
      <c r="J21" s="7">
        <f>IFERROR(100*_xlfn.IFNA(VLOOKUP($B21,[1]KviZDarije7!$A$1:$K$1000, 9, 0), 0)/'[1]TOP SCORES'!H$8,0)</f>
        <v>53.333333333333336</v>
      </c>
      <c r="K21" s="7">
        <f>IFERROR(100*_xlfn.IFNA(VLOOKUP($B21,[1]KviZDarije8!$A$1:$K$1000, 9, 0), 0)/'[1]TOP SCORES'!I$8,0)</f>
        <v>50</v>
      </c>
    </row>
    <row r="22" spans="1:11" ht="15.75" x14ac:dyDescent="0.25">
      <c r="A22" s="1">
        <f ca="1">RANK(C22,C$2:C$998)</f>
        <v>21</v>
      </c>
      <c r="B22" s="10" t="s">
        <v>37</v>
      </c>
      <c r="C22" s="6" cm="1">
        <f t="array" aca="1" ref="C22" ca="1">SUM(LARGE(D22:M22,ROW(INDIRECT("1:7"))))</f>
        <v>427.00632700632701</v>
      </c>
      <c r="D22" s="7">
        <f>IFERROR(100*_xlfn.IFNA(VLOOKUP($B22,[1]KviZDarije1!$A$1:$K$1000, 9, 0), 0)/'[1]TOP SCORES'!B$8,0)</f>
        <v>42.857142857142854</v>
      </c>
      <c r="E22" s="7">
        <f>IFERROR(100*_xlfn.IFNA(VLOOKUP($B22,[1]KviZDarije2!$A$1:$K$1000, 9, 0), 0)/'[1]TOP SCORES'!C$8,0)</f>
        <v>58.333333333333336</v>
      </c>
      <c r="F22" s="7">
        <f>IFERROR(100*_xlfn.IFNA(VLOOKUP($B22,[1]KviZDarije3!$A$1:$K$1000, 9, 0), 0)/'[1]TOP SCORES'!D$8,0)</f>
        <v>75</v>
      </c>
      <c r="G22" s="7">
        <f>IFERROR(100*_xlfn.IFNA(VLOOKUP($B22,[1]KviZDarije4!$A$1:$K$1000, 9, 0), 0)/'[1]TOP SCORES'!E$8,0)</f>
        <v>63.636363636363633</v>
      </c>
      <c r="H22" s="7">
        <f>IFERROR(100*_xlfn.IFNA(VLOOKUP($B22,[1]KviZDarije5!$A$1:$K$1000, 9, 0), 0)/'[1]TOP SCORES'!F$8,0)</f>
        <v>66.666666666666671</v>
      </c>
      <c r="I22" s="7">
        <f>IFERROR(100*_xlfn.IFNA(VLOOKUP($B22,[1]KviZDarije6!$A$1:$K$1000, 9, 0), 0)/'[1]TOP SCORES'!G$8,0)</f>
        <v>53.846153846153847</v>
      </c>
      <c r="J22" s="7">
        <f>IFERROR(100*_xlfn.IFNA(VLOOKUP($B22,[1]KviZDarije7!$A$1:$K$1000, 9, 0), 0)/'[1]TOP SCORES'!H$8,0)</f>
        <v>40</v>
      </c>
      <c r="K22" s="7">
        <f>IFERROR(100*_xlfn.IFNA(VLOOKUP($B22,[1]KviZDarije8!$A$1:$K$1000, 9, 0), 0)/'[1]TOP SCORES'!I$8,0)</f>
        <v>66.666666666666671</v>
      </c>
    </row>
    <row r="23" spans="1:11" ht="15.75" x14ac:dyDescent="0.25">
      <c r="A23" s="1">
        <f ca="1">RANK(C23,C$2:C$998)</f>
        <v>22</v>
      </c>
      <c r="B23" s="4" t="s">
        <v>26</v>
      </c>
      <c r="C23" s="6" cm="1">
        <f t="array" aca="1" ref="C23" ca="1">SUM(LARGE(D23:M23,ROW(INDIRECT("1:7"))))</f>
        <v>426.24875124875132</v>
      </c>
      <c r="D23" s="7">
        <f>IFERROR(100*_xlfn.IFNA(VLOOKUP($B23,[1]KviZDarije1!$A$1:$K$1000, 9, 0), 0)/'[1]TOP SCORES'!B$8,0)</f>
        <v>42.857142857142854</v>
      </c>
      <c r="E23" s="7">
        <f>IFERROR(100*_xlfn.IFNA(VLOOKUP($B23,[1]KviZDarije2!$A$1:$K$1000, 9, 0), 0)/'[1]TOP SCORES'!C$8,0)</f>
        <v>75</v>
      </c>
      <c r="F23" s="7">
        <f>IFERROR(100*_xlfn.IFNA(VLOOKUP($B23,[1]KviZDarije3!$A$1:$K$1000, 9, 0), 0)/'[1]TOP SCORES'!D$8,0)</f>
        <v>66.666666666666671</v>
      </c>
      <c r="G23" s="7">
        <f>IFERROR(100*_xlfn.IFNA(VLOOKUP($B23,[1]KviZDarije4!$A$1:$K$1000, 9, 0), 0)/'[1]TOP SCORES'!E$8,0)</f>
        <v>54.545454545454547</v>
      </c>
      <c r="H23" s="7">
        <f>IFERROR(100*_xlfn.IFNA(VLOOKUP($B23,[1]KviZDarije5!$A$1:$K$1000, 9, 0), 0)/'[1]TOP SCORES'!F$8,0)</f>
        <v>66.666666666666671</v>
      </c>
      <c r="I23" s="7">
        <f>IFERROR(100*_xlfn.IFNA(VLOOKUP($B23,[1]KviZDarije6!$A$1:$K$1000, 9, 0), 0)/'[1]TOP SCORES'!G$8,0)</f>
        <v>53.846153846153847</v>
      </c>
      <c r="J23" s="7">
        <f>IFERROR(100*_xlfn.IFNA(VLOOKUP($B23,[1]KviZDarije7!$A$1:$K$1000, 9, 0), 0)/'[1]TOP SCORES'!H$8,0)</f>
        <v>66.666666666666671</v>
      </c>
      <c r="K23" s="7">
        <f>IFERROR(100*_xlfn.IFNA(VLOOKUP($B23,[1]KviZDarije8!$A$1:$K$1000, 9, 0), 0)/'[1]TOP SCORES'!I$8,0)</f>
        <v>33.333333333333336</v>
      </c>
    </row>
    <row r="24" spans="1:11" ht="15.75" x14ac:dyDescent="0.25">
      <c r="A24" s="1">
        <f ca="1">RANK(C24,C$2:C$998)</f>
        <v>23</v>
      </c>
      <c r="B24" s="10" t="s">
        <v>32</v>
      </c>
      <c r="C24" s="6" cm="1">
        <f t="array" aca="1" ref="C24" ca="1">SUM(LARGE(D24:M24,ROW(INDIRECT("1:7"))))</f>
        <v>426.24875124875126</v>
      </c>
      <c r="D24" s="7">
        <f>IFERROR(100*_xlfn.IFNA(VLOOKUP($B24,[1]KviZDarije1!$A$1:$K$1000, 9, 0), 0)/'[1]TOP SCORES'!B$8,0)</f>
        <v>42.857142857142854</v>
      </c>
      <c r="E24" s="7">
        <f>IFERROR(100*_xlfn.IFNA(VLOOKUP($B24,[1]KviZDarije2!$A$1:$K$1000, 9, 0), 0)/'[1]TOP SCORES'!C$8,0)</f>
        <v>0</v>
      </c>
      <c r="F24" s="7">
        <f>IFERROR(100*_xlfn.IFNA(VLOOKUP($B24,[1]KviZDarije3!$A$1:$K$1000, 9, 0), 0)/'[1]TOP SCORES'!D$8,0)</f>
        <v>50</v>
      </c>
      <c r="G24" s="7">
        <f>IFERROR(100*_xlfn.IFNA(VLOOKUP($B24,[1]KviZDarije4!$A$1:$K$1000, 9, 0), 0)/'[1]TOP SCORES'!E$8,0)</f>
        <v>54.545454545454547</v>
      </c>
      <c r="H24" s="7">
        <f>IFERROR(100*_xlfn.IFNA(VLOOKUP($B24,[1]KviZDarije5!$A$1:$K$1000, 9, 0), 0)/'[1]TOP SCORES'!F$8,0)</f>
        <v>83.333333333333329</v>
      </c>
      <c r="I24" s="7">
        <f>IFERROR(100*_xlfn.IFNA(VLOOKUP($B24,[1]KviZDarije6!$A$1:$K$1000, 9, 0), 0)/'[1]TOP SCORES'!G$8,0)</f>
        <v>53.846153846153847</v>
      </c>
      <c r="J24" s="7">
        <f>IFERROR(100*_xlfn.IFNA(VLOOKUP($B24,[1]KviZDarije7!$A$1:$K$1000, 9, 0), 0)/'[1]TOP SCORES'!H$8,0)</f>
        <v>66.666666666666671</v>
      </c>
      <c r="K24" s="7">
        <f>IFERROR(100*_xlfn.IFNA(VLOOKUP($B24,[1]KviZDarije8!$A$1:$K$1000, 9, 0), 0)/'[1]TOP SCORES'!I$8,0)</f>
        <v>75</v>
      </c>
    </row>
    <row r="25" spans="1:11" ht="15.75" x14ac:dyDescent="0.25">
      <c r="A25" s="1">
        <f ca="1">RANK(C25,C$2:C$998)</f>
        <v>24</v>
      </c>
      <c r="B25" s="10" t="s">
        <v>33</v>
      </c>
      <c r="C25" s="6" cm="1">
        <f t="array" aca="1" ref="C25" ca="1">SUM(LARGE(D25:M25,ROW(INDIRECT("1:7"))))</f>
        <v>420.05827505827511</v>
      </c>
      <c r="D25" s="7">
        <f>IFERROR(100*_xlfn.IFNA(VLOOKUP($B25,[1]KviZDarije1!$A$1:$K$1000, 9, 0), 0)/'[1]TOP SCORES'!B$8,0)</f>
        <v>50</v>
      </c>
      <c r="E25" s="7">
        <f>IFERROR(100*_xlfn.IFNA(VLOOKUP($B25,[1]KviZDarije2!$A$1:$K$1000, 9, 0), 0)/'[1]TOP SCORES'!C$8,0)</f>
        <v>58.333333333333336</v>
      </c>
      <c r="F25" s="7">
        <f>IFERROR(100*_xlfn.IFNA(VLOOKUP($B25,[1]KviZDarije3!$A$1:$K$1000, 9, 0), 0)/'[1]TOP SCORES'!D$8,0)</f>
        <v>58.333333333333336</v>
      </c>
      <c r="G25" s="7">
        <f>IFERROR(100*_xlfn.IFNA(VLOOKUP($B25,[1]KviZDarije4!$A$1:$K$1000, 9, 0), 0)/'[1]TOP SCORES'!E$8,0)</f>
        <v>54.545454545454547</v>
      </c>
      <c r="H25" s="7">
        <f>IFERROR(100*_xlfn.IFNA(VLOOKUP($B25,[1]KviZDarije5!$A$1:$K$1000, 9, 0), 0)/'[1]TOP SCORES'!F$8,0)</f>
        <v>75</v>
      </c>
      <c r="I25" s="7">
        <f>IFERROR(100*_xlfn.IFNA(VLOOKUP($B25,[1]KviZDarije6!$A$1:$K$1000, 9, 0), 0)/'[1]TOP SCORES'!G$8,0)</f>
        <v>53.846153846153847</v>
      </c>
      <c r="J25" s="7">
        <f>IFERROR(100*_xlfn.IFNA(VLOOKUP($B25,[1]KviZDarije7!$A$1:$K$1000, 9, 0), 0)/'[1]TOP SCORES'!H$8,0)</f>
        <v>53.333333333333336</v>
      </c>
      <c r="K25" s="7">
        <f>IFERROR(100*_xlfn.IFNA(VLOOKUP($B25,[1]KviZDarije8!$A$1:$K$1000, 9, 0), 0)/'[1]TOP SCORES'!I$8,0)</f>
        <v>66.666666666666671</v>
      </c>
    </row>
    <row r="26" spans="1:11" ht="15.75" x14ac:dyDescent="0.25">
      <c r="A26" s="1">
        <f ca="1">RANK(C26,C$2:C$998)</f>
        <v>25</v>
      </c>
      <c r="B26" s="10" t="s">
        <v>21</v>
      </c>
      <c r="C26" s="6" cm="1">
        <f t="array" aca="1" ref="C26" ca="1">SUM(LARGE(D26:M26,ROW(INDIRECT("1:7"))))</f>
        <v>415.3263403263403</v>
      </c>
      <c r="D26" s="7">
        <f>IFERROR(100*_xlfn.IFNA(VLOOKUP($B26,[1]KviZDarije1!$A$1:$K$1000, 9, 0), 0)/'[1]TOP SCORES'!B$8,0)</f>
        <v>35.714285714285715</v>
      </c>
      <c r="E26" s="7">
        <f>IFERROR(100*_xlfn.IFNA(VLOOKUP($B26,[1]KviZDarije2!$A$1:$K$1000, 9, 0), 0)/'[1]TOP SCORES'!C$8,0)</f>
        <v>58.333333333333336</v>
      </c>
      <c r="F26" s="7">
        <f>IFERROR(100*_xlfn.IFNA(VLOOKUP($B26,[1]KviZDarije3!$A$1:$K$1000, 9, 0), 0)/'[1]TOP SCORES'!D$8,0)</f>
        <v>50</v>
      </c>
      <c r="G26" s="7">
        <f>IFERROR(100*_xlfn.IFNA(VLOOKUP($B26,[1]KviZDarije4!$A$1:$K$1000, 9, 0), 0)/'[1]TOP SCORES'!E$8,0)</f>
        <v>45.454545454545453</v>
      </c>
      <c r="H26" s="7">
        <f>IFERROR(100*_xlfn.IFNA(VLOOKUP($B26,[1]KviZDarije5!$A$1:$K$1000, 9, 0), 0)/'[1]TOP SCORES'!F$8,0)</f>
        <v>66.666666666666671</v>
      </c>
      <c r="I26" s="7">
        <f>IFERROR(100*_xlfn.IFNA(VLOOKUP($B26,[1]KviZDarije6!$A$1:$K$1000, 9, 0), 0)/'[1]TOP SCORES'!G$8,0)</f>
        <v>61.53846153846154</v>
      </c>
      <c r="J26" s="7">
        <f>IFERROR(100*_xlfn.IFNA(VLOOKUP($B26,[1]KviZDarije7!$A$1:$K$1000, 9, 0), 0)/'[1]TOP SCORES'!H$8,0)</f>
        <v>66.666666666666671</v>
      </c>
      <c r="K26" s="7">
        <f>IFERROR(100*_xlfn.IFNA(VLOOKUP($B26,[1]KviZDarije8!$A$1:$K$1000, 9, 0), 0)/'[1]TOP SCORES'!I$8,0)</f>
        <v>66.666666666666671</v>
      </c>
    </row>
    <row r="27" spans="1:11" ht="15.75" x14ac:dyDescent="0.25">
      <c r="A27" s="1">
        <f ca="1">RANK(C27,C$2:C$998)</f>
        <v>26</v>
      </c>
      <c r="B27" s="10" t="s">
        <v>43</v>
      </c>
      <c r="C27" s="6" cm="1">
        <f t="array" aca="1" ref="C27" ca="1">SUM(LARGE(D27:M27,ROW(INDIRECT("1:7"))))</f>
        <v>414.23076923076923</v>
      </c>
      <c r="D27" s="7">
        <f>IFERROR(100*_xlfn.IFNA(VLOOKUP($B27,[1]KviZDarije1!$A$1:$K$1000, 9, 0), 0)/'[1]TOP SCORES'!B$8,0)</f>
        <v>50</v>
      </c>
      <c r="E27" s="7">
        <f>IFERROR(100*_xlfn.IFNA(VLOOKUP($B27,[1]KviZDarije2!$A$1:$K$1000, 9, 0), 0)/'[1]TOP SCORES'!C$8,0)</f>
        <v>83.333333333333329</v>
      </c>
      <c r="F27" s="7">
        <f>IFERROR(100*_xlfn.IFNA(VLOOKUP($B27,[1]KviZDarije3!$A$1:$K$1000, 9, 0), 0)/'[1]TOP SCORES'!D$8,0)</f>
        <v>58.333333333333336</v>
      </c>
      <c r="G27" s="7">
        <f>IFERROR(100*_xlfn.IFNA(VLOOKUP($B27,[1]KviZDarije4!$A$1:$K$1000, 9, 0), 0)/'[1]TOP SCORES'!E$8,0)</f>
        <v>27.272727272727273</v>
      </c>
      <c r="H27" s="7">
        <f>IFERROR(100*_xlfn.IFNA(VLOOKUP($B27,[1]KviZDarije5!$A$1:$K$1000, 9, 0), 0)/'[1]TOP SCORES'!F$8,0)</f>
        <v>50</v>
      </c>
      <c r="I27" s="7">
        <f>IFERROR(100*_xlfn.IFNA(VLOOKUP($B27,[1]KviZDarije6!$A$1:$K$1000, 9, 0), 0)/'[1]TOP SCORES'!G$8,0)</f>
        <v>69.230769230769226</v>
      </c>
      <c r="J27" s="7">
        <f>IFERROR(100*_xlfn.IFNA(VLOOKUP($B27,[1]KviZDarije7!$A$1:$K$1000, 9, 0), 0)/'[1]TOP SCORES'!H$8,0)</f>
        <v>53.333333333333336</v>
      </c>
      <c r="K27" s="7">
        <f>IFERROR(100*_xlfn.IFNA(VLOOKUP($B27,[1]KviZDarije8!$A$1:$K$1000, 9, 0), 0)/'[1]TOP SCORES'!I$8,0)</f>
        <v>50</v>
      </c>
    </row>
    <row r="28" spans="1:11" ht="15.75" x14ac:dyDescent="0.25">
      <c r="A28" s="1">
        <f ca="1">RANK(C28,C$2:C$998)</f>
        <v>27</v>
      </c>
      <c r="B28" s="10" t="s">
        <v>34</v>
      </c>
      <c r="C28" s="6" cm="1">
        <f t="array" aca="1" ref="C28" ca="1">SUM(LARGE(D28:M28,ROW(INDIRECT("1:7"))))</f>
        <v>405.04495504495509</v>
      </c>
      <c r="D28" s="7">
        <f>IFERROR(100*_xlfn.IFNA(VLOOKUP($B28,[1]KviZDarije1!$A$1:$K$1000, 9, 0), 0)/'[1]TOP SCORES'!B$8,0)</f>
        <v>57.142857142857146</v>
      </c>
      <c r="E28" s="7">
        <f>IFERROR(100*_xlfn.IFNA(VLOOKUP($B28,[1]KviZDarije2!$A$1:$K$1000, 9, 0), 0)/'[1]TOP SCORES'!C$8,0)</f>
        <v>83.333333333333329</v>
      </c>
      <c r="F28" s="7">
        <f>IFERROR(100*_xlfn.IFNA(VLOOKUP($B28,[1]KviZDarije3!$A$1:$K$1000, 9, 0), 0)/'[1]TOP SCORES'!D$8,0)</f>
        <v>0</v>
      </c>
      <c r="G28" s="7">
        <f>IFERROR(100*_xlfn.IFNA(VLOOKUP($B28,[1]KviZDarije4!$A$1:$K$1000, 9, 0), 0)/'[1]TOP SCORES'!E$8,0)</f>
        <v>36.363636363636367</v>
      </c>
      <c r="H28" s="7">
        <f>IFERROR(100*_xlfn.IFNA(VLOOKUP($B28,[1]KviZDarije5!$A$1:$K$1000, 9, 0), 0)/'[1]TOP SCORES'!F$8,0)</f>
        <v>66.666666666666671</v>
      </c>
      <c r="I28" s="7">
        <f>IFERROR(100*_xlfn.IFNA(VLOOKUP($B28,[1]KviZDarije6!$A$1:$K$1000, 9, 0), 0)/'[1]TOP SCORES'!G$8,0)</f>
        <v>61.53846153846154</v>
      </c>
      <c r="J28" s="7">
        <f>IFERROR(100*_xlfn.IFNA(VLOOKUP($B28,[1]KviZDarije7!$A$1:$K$1000, 9, 0), 0)/'[1]TOP SCORES'!H$8,0)</f>
        <v>66.666666666666671</v>
      </c>
      <c r="K28" s="7">
        <f>IFERROR(100*_xlfn.IFNA(VLOOKUP($B28,[1]KviZDarije8!$A$1:$K$1000, 9, 0), 0)/'[1]TOP SCORES'!I$8,0)</f>
        <v>33.333333333333336</v>
      </c>
    </row>
    <row r="29" spans="1:11" ht="15.75" x14ac:dyDescent="0.25">
      <c r="A29" s="1">
        <f ca="1">RANK(C29,C$2:C$998)</f>
        <v>28</v>
      </c>
      <c r="B29" s="10" t="s">
        <v>24</v>
      </c>
      <c r="C29" s="6" cm="1">
        <f t="array" aca="1" ref="C29" ca="1">SUM(LARGE(D29:M29,ROW(INDIRECT("1:7"))))</f>
        <v>404.94172494172489</v>
      </c>
      <c r="D29" s="7">
        <f>IFERROR(100*_xlfn.IFNA(VLOOKUP($B29,[1]KviZDarije1!$A$1:$K$1000, 9, 0), 0)/'[1]TOP SCORES'!B$8,0)</f>
        <v>28.571428571428573</v>
      </c>
      <c r="E29" s="7">
        <f>IFERROR(100*_xlfn.IFNA(VLOOKUP($B29,[1]KviZDarije2!$A$1:$K$1000, 9, 0), 0)/'[1]TOP SCORES'!C$8,0)</f>
        <v>83.333333333333329</v>
      </c>
      <c r="F29" s="7">
        <f>IFERROR(100*_xlfn.IFNA(VLOOKUP($B29,[1]KviZDarije3!$A$1:$K$1000, 9, 0), 0)/'[1]TOP SCORES'!D$8,0)</f>
        <v>41.666666666666664</v>
      </c>
      <c r="G29" s="7">
        <f>IFERROR(100*_xlfn.IFNA(VLOOKUP($B29,[1]KviZDarije4!$A$1:$K$1000, 9, 0), 0)/'[1]TOP SCORES'!E$8,0)</f>
        <v>45.454545454545453</v>
      </c>
      <c r="H29" s="7">
        <f>IFERROR(100*_xlfn.IFNA(VLOOKUP($B29,[1]KviZDarije5!$A$1:$K$1000, 9, 0), 0)/'[1]TOP SCORES'!F$8,0)</f>
        <v>58.333333333333336</v>
      </c>
      <c r="I29" s="7">
        <f>IFERROR(100*_xlfn.IFNA(VLOOKUP($B29,[1]KviZDarije6!$A$1:$K$1000, 9, 0), 0)/'[1]TOP SCORES'!G$8,0)</f>
        <v>46.153846153846153</v>
      </c>
      <c r="J29" s="7">
        <f>IFERROR(100*_xlfn.IFNA(VLOOKUP($B29,[1]KviZDarije7!$A$1:$K$1000, 9, 0), 0)/'[1]TOP SCORES'!H$8,0)</f>
        <v>80</v>
      </c>
      <c r="K29" s="7">
        <f>IFERROR(100*_xlfn.IFNA(VLOOKUP($B29,[1]KviZDarije8!$A$1:$K$1000, 9, 0), 0)/'[1]TOP SCORES'!I$8,0)</f>
        <v>50</v>
      </c>
    </row>
    <row r="30" spans="1:11" ht="15.75" x14ac:dyDescent="0.25">
      <c r="A30" s="1">
        <f ca="1">RANK(C30,C$2:C$998)</f>
        <v>29</v>
      </c>
      <c r="B30" s="10" t="s">
        <v>28</v>
      </c>
      <c r="C30" s="6" cm="1">
        <f t="array" aca="1" ref="C30" ca="1">SUM(LARGE(D30:M30,ROW(INDIRECT("1:7"))))</f>
        <v>403.9194139194139</v>
      </c>
      <c r="D30" s="7">
        <f>IFERROR(100*_xlfn.IFNA(VLOOKUP($B30,[1]KviZDarije1!$A$1:$K$1000, 9, 0), 0)/'[1]TOP SCORES'!B$8,0)</f>
        <v>35.714285714285715</v>
      </c>
      <c r="E30" s="7">
        <f>IFERROR(100*_xlfn.IFNA(VLOOKUP($B30,[1]KviZDarije2!$A$1:$K$1000, 9, 0), 0)/'[1]TOP SCORES'!C$8,0)</f>
        <v>66.666666666666671</v>
      </c>
      <c r="F30" s="7">
        <f>IFERROR(100*_xlfn.IFNA(VLOOKUP($B30,[1]KviZDarije3!$A$1:$K$1000, 9, 0), 0)/'[1]TOP SCORES'!D$8,0)</f>
        <v>58.333333333333336</v>
      </c>
      <c r="G30" s="7">
        <f>IFERROR(100*_xlfn.IFNA(VLOOKUP($B30,[1]KviZDarije4!$A$1:$K$1000, 9, 0), 0)/'[1]TOP SCORES'!E$8,0)</f>
        <v>18.181818181818183</v>
      </c>
      <c r="H30" s="7">
        <f>IFERROR(100*_xlfn.IFNA(VLOOKUP($B30,[1]KviZDarije5!$A$1:$K$1000, 9, 0), 0)/'[1]TOP SCORES'!F$8,0)</f>
        <v>50</v>
      </c>
      <c r="I30" s="7">
        <f>IFERROR(100*_xlfn.IFNA(VLOOKUP($B30,[1]KviZDarije6!$A$1:$K$1000, 9, 0), 0)/'[1]TOP SCORES'!G$8,0)</f>
        <v>61.53846153846154</v>
      </c>
      <c r="J30" s="7">
        <f>IFERROR(100*_xlfn.IFNA(VLOOKUP($B30,[1]KviZDarije7!$A$1:$K$1000, 9, 0), 0)/'[1]TOP SCORES'!H$8,0)</f>
        <v>73.333333333333329</v>
      </c>
      <c r="K30" s="7">
        <f>IFERROR(100*_xlfn.IFNA(VLOOKUP($B30,[1]KviZDarije8!$A$1:$K$1000, 9, 0), 0)/'[1]TOP SCORES'!I$8,0)</f>
        <v>58.333333333333336</v>
      </c>
    </row>
    <row r="31" spans="1:11" ht="15.75" x14ac:dyDescent="0.25">
      <c r="A31" s="1">
        <f ca="1">RANK(C31,C$2:C$998)</f>
        <v>30</v>
      </c>
      <c r="B31" s="4" t="s">
        <v>41</v>
      </c>
      <c r="C31" s="6" cm="1">
        <f t="array" aca="1" ref="C31" ca="1">SUM(LARGE(D31:M31,ROW(INDIRECT("1:7"))))</f>
        <v>397.5641025641026</v>
      </c>
      <c r="D31" s="7">
        <f>IFERROR(100*_xlfn.IFNA(VLOOKUP($B31,[1]KviZDarije1!$A$1:$K$1000, 9, 0), 0)/'[1]TOP SCORES'!B$8,0)</f>
        <v>50</v>
      </c>
      <c r="E31" s="7">
        <f>IFERROR(100*_xlfn.IFNA(VLOOKUP($B31,[1]KviZDarije2!$A$1:$K$1000, 9, 0), 0)/'[1]TOP SCORES'!C$8,0)</f>
        <v>50</v>
      </c>
      <c r="F31" s="7">
        <f>IFERROR(100*_xlfn.IFNA(VLOOKUP($B31,[1]KviZDarije3!$A$1:$K$1000, 9, 0), 0)/'[1]TOP SCORES'!D$8,0)</f>
        <v>66.666666666666671</v>
      </c>
      <c r="G31" s="7">
        <f>IFERROR(100*_xlfn.IFNA(VLOOKUP($B31,[1]KviZDarije4!$A$1:$K$1000, 9, 0), 0)/'[1]TOP SCORES'!E$8,0)</f>
        <v>36.363636363636367</v>
      </c>
      <c r="H31" s="7">
        <f>IFERROR(100*_xlfn.IFNA(VLOOKUP($B31,[1]KviZDarije5!$A$1:$K$1000, 9, 0), 0)/'[1]TOP SCORES'!F$8,0)</f>
        <v>50</v>
      </c>
      <c r="I31" s="7">
        <f>IFERROR(100*_xlfn.IFNA(VLOOKUP($B31,[1]KviZDarije6!$A$1:$K$1000, 9, 0), 0)/'[1]TOP SCORES'!G$8,0)</f>
        <v>69.230769230769226</v>
      </c>
      <c r="J31" s="7">
        <f>IFERROR(100*_xlfn.IFNA(VLOOKUP($B31,[1]KviZDarije7!$A$1:$K$1000, 9, 0), 0)/'[1]TOP SCORES'!H$8,0)</f>
        <v>53.333333333333336</v>
      </c>
      <c r="K31" s="7">
        <f>IFERROR(100*_xlfn.IFNA(VLOOKUP($B31,[1]KviZDarije8!$A$1:$K$1000, 9, 0), 0)/'[1]TOP SCORES'!I$8,0)</f>
        <v>58.333333333333336</v>
      </c>
    </row>
    <row r="32" spans="1:11" ht="15.75" x14ac:dyDescent="0.25">
      <c r="A32" s="1">
        <f ca="1">RANK(C32,C$2:C$998)</f>
        <v>31</v>
      </c>
      <c r="B32" s="10" t="s">
        <v>55</v>
      </c>
      <c r="C32" s="6" cm="1">
        <f t="array" aca="1" ref="C32" ca="1">SUM(LARGE(D32:M32,ROW(INDIRECT("1:7"))))</f>
        <v>395.5944055944056</v>
      </c>
      <c r="D32" s="7">
        <f>IFERROR(100*_xlfn.IFNA(VLOOKUP($B32,[1]KviZDarije1!$A$1:$K$1000, 9, 0), 0)/'[1]TOP SCORES'!B$8,0)</f>
        <v>50</v>
      </c>
      <c r="E32" s="7">
        <f>IFERROR(100*_xlfn.IFNA(VLOOKUP($B32,[1]KviZDarije2!$A$1:$K$1000, 9, 0), 0)/'[1]TOP SCORES'!C$8,0)</f>
        <v>75</v>
      </c>
      <c r="F32" s="7">
        <f>IFERROR(100*_xlfn.IFNA(VLOOKUP($B32,[1]KviZDarije3!$A$1:$K$1000, 9, 0), 0)/'[1]TOP SCORES'!D$8,0)</f>
        <v>66.666666666666671</v>
      </c>
      <c r="G32" s="7">
        <f>IFERROR(100*_xlfn.IFNA(VLOOKUP($B32,[1]KviZDarije4!$A$1:$K$1000, 9, 0), 0)/'[1]TOP SCORES'!E$8,0)</f>
        <v>36.363636363636367</v>
      </c>
      <c r="H32" s="7">
        <f>IFERROR(100*_xlfn.IFNA(VLOOKUP($B32,[1]KviZDarije5!$A$1:$K$1000, 9, 0), 0)/'[1]TOP SCORES'!F$8,0)</f>
        <v>58.333333333333336</v>
      </c>
      <c r="I32" s="7">
        <f>IFERROR(100*_xlfn.IFNA(VLOOKUP($B32,[1]KviZDarije6!$A$1:$K$1000, 9, 0), 0)/'[1]TOP SCORES'!G$8,0)</f>
        <v>69.230769230769226</v>
      </c>
      <c r="J32" s="7">
        <f>IFERROR(100*_xlfn.IFNA(VLOOKUP($B32,[1]KviZDarije7!$A$1:$K$1000, 9, 0), 0)/'[1]TOP SCORES'!H$8,0)</f>
        <v>40</v>
      </c>
      <c r="K32" s="7">
        <f>IFERROR(100*_xlfn.IFNA(VLOOKUP($B32,[1]KviZDarije8!$A$1:$K$1000, 9, 0), 0)/'[1]TOP SCORES'!I$8,0)</f>
        <v>0</v>
      </c>
    </row>
    <row r="33" spans="1:11" ht="15.75" x14ac:dyDescent="0.25">
      <c r="A33" s="1">
        <f ca="1">RANK(C33,C$2:C$998)</f>
        <v>32</v>
      </c>
      <c r="B33" s="10" t="s">
        <v>25</v>
      </c>
      <c r="C33" s="6" cm="1">
        <f t="array" aca="1" ref="C33" ca="1">SUM(LARGE(D33:M33,ROW(INDIRECT("1:7"))))</f>
        <v>392.24941724941726</v>
      </c>
      <c r="D33" s="7">
        <f>IFERROR(100*_xlfn.IFNA(VLOOKUP($B33,[1]KviZDarije1!$A$1:$K$1000, 9, 0), 0)/'[1]TOP SCORES'!B$8,0)</f>
        <v>50</v>
      </c>
      <c r="E33" s="7">
        <f>IFERROR(100*_xlfn.IFNA(VLOOKUP($B33,[1]KviZDarije2!$A$1:$K$1000, 9, 0), 0)/'[1]TOP SCORES'!C$8,0)</f>
        <v>75</v>
      </c>
      <c r="F33" s="7">
        <f>IFERROR(100*_xlfn.IFNA(VLOOKUP($B33,[1]KviZDarije3!$A$1:$K$1000, 9, 0), 0)/'[1]TOP SCORES'!D$8,0)</f>
        <v>50</v>
      </c>
      <c r="G33" s="7">
        <f>IFERROR(100*_xlfn.IFNA(VLOOKUP($B33,[1]KviZDarije4!$A$1:$K$1000, 9, 0), 0)/'[1]TOP SCORES'!E$8,0)</f>
        <v>45.454545454545453</v>
      </c>
      <c r="H33" s="7">
        <f>IFERROR(100*_xlfn.IFNA(VLOOKUP($B33,[1]KviZDarije5!$A$1:$K$1000, 9, 0), 0)/'[1]TOP SCORES'!F$8,0)</f>
        <v>66.666666666666671</v>
      </c>
      <c r="I33" s="7">
        <f>IFERROR(100*_xlfn.IFNA(VLOOKUP($B33,[1]KviZDarije6!$A$1:$K$1000, 9, 0), 0)/'[1]TOP SCORES'!G$8,0)</f>
        <v>38.46153846153846</v>
      </c>
      <c r="J33" s="7">
        <f>IFERROR(100*_xlfn.IFNA(VLOOKUP($B33,[1]KviZDarije7!$A$1:$K$1000, 9, 0), 0)/'[1]TOP SCORES'!H$8,0)</f>
        <v>66.666666666666671</v>
      </c>
      <c r="K33" s="7">
        <f>IFERROR(100*_xlfn.IFNA(VLOOKUP($B33,[1]KviZDarije8!$A$1:$K$1000, 9, 0), 0)/'[1]TOP SCORES'!I$8,0)</f>
        <v>0</v>
      </c>
    </row>
    <row r="34" spans="1:11" ht="15.75" x14ac:dyDescent="0.25">
      <c r="A34" s="1">
        <f ca="1">RANK(C34,C$2:C$998)</f>
        <v>33</v>
      </c>
      <c r="B34" s="10" t="s">
        <v>51</v>
      </c>
      <c r="C34" s="6" cm="1">
        <f t="array" aca="1" ref="C34" ca="1">SUM(LARGE(D34:M34,ROW(INDIRECT("1:7"))))</f>
        <v>382.75058275058279</v>
      </c>
      <c r="D34" s="7">
        <f>IFERROR(100*_xlfn.IFNA(VLOOKUP($B34,[1]KviZDarije1!$A$1:$K$1000, 9, 0), 0)/'[1]TOP SCORES'!B$8,0)</f>
        <v>50</v>
      </c>
      <c r="E34" s="7">
        <f>IFERROR(100*_xlfn.IFNA(VLOOKUP($B34,[1]KviZDarije2!$A$1:$K$1000, 9, 0), 0)/'[1]TOP SCORES'!C$8,0)</f>
        <v>75</v>
      </c>
      <c r="F34" s="7">
        <f>IFERROR(100*_xlfn.IFNA(VLOOKUP($B34,[1]KviZDarije3!$A$1:$K$1000, 9, 0), 0)/'[1]TOP SCORES'!D$8,0)</f>
        <v>50</v>
      </c>
      <c r="G34" s="7">
        <f>IFERROR(100*_xlfn.IFNA(VLOOKUP($B34,[1]KviZDarije4!$A$1:$K$1000, 9, 0), 0)/'[1]TOP SCORES'!E$8,0)</f>
        <v>54.545454545454547</v>
      </c>
      <c r="H34" s="7">
        <f>IFERROR(100*_xlfn.IFNA(VLOOKUP($B34,[1]KviZDarije5!$A$1:$K$1000, 9, 0), 0)/'[1]TOP SCORES'!F$8,0)</f>
        <v>41.666666666666664</v>
      </c>
      <c r="I34" s="7">
        <f>IFERROR(100*_xlfn.IFNA(VLOOKUP($B34,[1]KviZDarije6!$A$1:$K$1000, 9, 0), 0)/'[1]TOP SCORES'!G$8,0)</f>
        <v>61.53846153846154</v>
      </c>
      <c r="J34" s="7">
        <f>IFERROR(100*_xlfn.IFNA(VLOOKUP($B34,[1]KviZDarije7!$A$1:$K$1000, 9, 0), 0)/'[1]TOP SCORES'!H$8,0)</f>
        <v>20</v>
      </c>
      <c r="K34" s="7">
        <f>IFERROR(100*_xlfn.IFNA(VLOOKUP($B34,[1]KviZDarije8!$A$1:$K$1000, 9, 0), 0)/'[1]TOP SCORES'!I$8,0)</f>
        <v>50</v>
      </c>
    </row>
    <row r="35" spans="1:11" ht="15.75" x14ac:dyDescent="0.25">
      <c r="A35" s="1">
        <f ca="1">RANK(C35,C$2:C$998)</f>
        <v>34</v>
      </c>
      <c r="B35" s="11" t="s">
        <v>46</v>
      </c>
      <c r="C35" s="6" cm="1">
        <f t="array" aca="1" ref="C35" ca="1">SUM(LARGE(D35:M35,ROW(INDIRECT("1:7"))))</f>
        <v>382.5424575424575</v>
      </c>
      <c r="D35" s="7">
        <f>IFERROR(100*_xlfn.IFNA(VLOOKUP($B35,[1]KviZDarije1!$A$1:$K$1000, 9, 0), 0)/'[1]TOP SCORES'!B$8,0)</f>
        <v>42.857142857142854</v>
      </c>
      <c r="E35" s="7">
        <f>IFERROR(100*_xlfn.IFNA(VLOOKUP($B35,[1]KviZDarije2!$A$1:$K$1000, 9, 0), 0)/'[1]TOP SCORES'!C$8,0)</f>
        <v>83.333333333333329</v>
      </c>
      <c r="F35" s="7">
        <f>IFERROR(100*_xlfn.IFNA(VLOOKUP($B35,[1]KviZDarije3!$A$1:$K$1000, 9, 0), 0)/'[1]TOP SCORES'!D$8,0)</f>
        <v>0</v>
      </c>
      <c r="G35" s="7">
        <f>IFERROR(100*_xlfn.IFNA(VLOOKUP($B35,[1]KviZDarije4!$A$1:$K$1000, 9, 0), 0)/'[1]TOP SCORES'!E$8,0)</f>
        <v>45.454545454545453</v>
      </c>
      <c r="H35" s="7">
        <f>IFERROR(100*_xlfn.IFNA(VLOOKUP($B35,[1]KviZDarije5!$A$1:$K$1000, 9, 0), 0)/'[1]TOP SCORES'!F$8,0)</f>
        <v>0</v>
      </c>
      <c r="I35" s="7">
        <f>IFERROR(100*_xlfn.IFNA(VLOOKUP($B35,[1]KviZDarije6!$A$1:$K$1000, 9, 0), 0)/'[1]TOP SCORES'!G$8,0)</f>
        <v>69.230769230769226</v>
      </c>
      <c r="J35" s="7">
        <f>IFERROR(100*_xlfn.IFNA(VLOOKUP($B35,[1]KviZDarije7!$A$1:$K$1000, 9, 0), 0)/'[1]TOP SCORES'!H$8,0)</f>
        <v>66.666666666666671</v>
      </c>
      <c r="K35" s="7">
        <f>IFERROR(100*_xlfn.IFNA(VLOOKUP($B35,[1]KviZDarije8!$A$1:$K$1000, 9, 0), 0)/'[1]TOP SCORES'!I$8,0)</f>
        <v>75</v>
      </c>
    </row>
    <row r="36" spans="1:11" ht="15.75" x14ac:dyDescent="0.25">
      <c r="A36" s="1">
        <f ca="1">RANK(C36,C$2:C$998)</f>
        <v>35</v>
      </c>
      <c r="B36" s="10" t="s">
        <v>61</v>
      </c>
      <c r="C36" s="6" cm="1">
        <f t="array" aca="1" ref="C36" ca="1">SUM(LARGE(D36:M36,ROW(INDIRECT("1:7"))))</f>
        <v>381.45687645687644</v>
      </c>
      <c r="D36" s="7">
        <f>IFERROR(100*_xlfn.IFNA(VLOOKUP($B36,[1]KviZDarije1!$A$1:$K$1000, 9, 0), 0)/'[1]TOP SCORES'!B$8,0)</f>
        <v>42.857142857142854</v>
      </c>
      <c r="E36" s="7">
        <f>IFERROR(100*_xlfn.IFNA(VLOOKUP($B36,[1]KviZDarije2!$A$1:$K$1000, 9, 0), 0)/'[1]TOP SCORES'!C$8,0)</f>
        <v>66.666666666666671</v>
      </c>
      <c r="F36" s="7">
        <f>IFERROR(100*_xlfn.IFNA(VLOOKUP($B36,[1]KviZDarije3!$A$1:$K$1000, 9, 0), 0)/'[1]TOP SCORES'!D$8,0)</f>
        <v>58.333333333333336</v>
      </c>
      <c r="G36" s="7">
        <f>IFERROR(100*_xlfn.IFNA(VLOOKUP($B36,[1]KviZDarije4!$A$1:$K$1000, 9, 0), 0)/'[1]TOP SCORES'!E$8,0)</f>
        <v>63.636363636363633</v>
      </c>
      <c r="H36" s="7">
        <f>IFERROR(100*_xlfn.IFNA(VLOOKUP($B36,[1]KviZDarije5!$A$1:$K$1000, 9, 0), 0)/'[1]TOP SCORES'!F$8,0)</f>
        <v>50</v>
      </c>
      <c r="I36" s="7">
        <f>IFERROR(100*_xlfn.IFNA(VLOOKUP($B36,[1]KviZDarije6!$A$1:$K$1000, 9, 0), 0)/'[1]TOP SCORES'!G$8,0)</f>
        <v>46.153846153846153</v>
      </c>
      <c r="J36" s="7">
        <f>IFERROR(100*_xlfn.IFNA(VLOOKUP($B36,[1]KviZDarije7!$A$1:$K$1000, 9, 0), 0)/'[1]TOP SCORES'!H$8,0)</f>
        <v>46.666666666666664</v>
      </c>
      <c r="K36" s="7">
        <f>IFERROR(100*_xlfn.IFNA(VLOOKUP($B36,[1]KviZDarije8!$A$1:$K$1000, 9, 0), 0)/'[1]TOP SCORES'!I$8,0)</f>
        <v>50</v>
      </c>
    </row>
    <row r="37" spans="1:11" ht="15.75" x14ac:dyDescent="0.25">
      <c r="A37" s="1">
        <f ca="1">RANK(C37,C$2:C$998)</f>
        <v>36</v>
      </c>
      <c r="B37" s="10" t="s">
        <v>58</v>
      </c>
      <c r="C37" s="6" cm="1">
        <f t="array" aca="1" ref="C37" ca="1">SUM(LARGE(D37:M37,ROW(INDIRECT("1:7"))))</f>
        <v>376.24875124875126</v>
      </c>
      <c r="D37" s="7">
        <f>IFERROR(100*_xlfn.IFNA(VLOOKUP($B37,[1]KviZDarije1!$A$1:$K$1000, 9, 0), 0)/'[1]TOP SCORES'!B$8,0)</f>
        <v>42.857142857142854</v>
      </c>
      <c r="E37" s="7">
        <f>IFERROR(100*_xlfn.IFNA(VLOOKUP($B37,[1]KviZDarije2!$A$1:$K$1000, 9, 0), 0)/'[1]TOP SCORES'!C$8,0)</f>
        <v>75</v>
      </c>
      <c r="F37" s="7">
        <f>IFERROR(100*_xlfn.IFNA(VLOOKUP($B37,[1]KviZDarije3!$A$1:$K$1000, 9, 0), 0)/'[1]TOP SCORES'!D$8,0)</f>
        <v>0</v>
      </c>
      <c r="G37" s="7">
        <f>IFERROR(100*_xlfn.IFNA(VLOOKUP($B37,[1]KviZDarije4!$A$1:$K$1000, 9, 0), 0)/'[1]TOP SCORES'!E$8,0)</f>
        <v>54.545454545454547</v>
      </c>
      <c r="H37" s="7">
        <f>IFERROR(100*_xlfn.IFNA(VLOOKUP($B37,[1]KviZDarije5!$A$1:$K$1000, 9, 0), 0)/'[1]TOP SCORES'!F$8,0)</f>
        <v>58.333333333333336</v>
      </c>
      <c r="I37" s="7">
        <f>IFERROR(100*_xlfn.IFNA(VLOOKUP($B37,[1]KviZDarije6!$A$1:$K$1000, 9, 0), 0)/'[1]TOP SCORES'!G$8,0)</f>
        <v>53.846153846153847</v>
      </c>
      <c r="J37" s="7">
        <f>IFERROR(100*_xlfn.IFNA(VLOOKUP($B37,[1]KviZDarije7!$A$1:$K$1000, 9, 0), 0)/'[1]TOP SCORES'!H$8,0)</f>
        <v>0</v>
      </c>
      <c r="K37" s="7">
        <f>IFERROR(100*_xlfn.IFNA(VLOOKUP($B37,[1]KviZDarije8!$A$1:$K$1000, 9, 0), 0)/'[1]TOP SCORES'!I$8,0)</f>
        <v>91.666666666666671</v>
      </c>
    </row>
    <row r="38" spans="1:11" ht="15.75" x14ac:dyDescent="0.25">
      <c r="A38" s="1">
        <f ca="1">RANK(C38,C$2:C$998)</f>
        <v>37</v>
      </c>
      <c r="B38" s="10" t="s">
        <v>36</v>
      </c>
      <c r="C38" s="6" cm="1">
        <f t="array" aca="1" ref="C38" ca="1">SUM(LARGE(D38:M38,ROW(INDIRECT("1:7"))))</f>
        <v>374.85014985014988</v>
      </c>
      <c r="D38" s="7">
        <f>IFERROR(100*_xlfn.IFNA(VLOOKUP($B38,[1]KviZDarije1!$A$1:$K$1000, 9, 0), 0)/'[1]TOP SCORES'!B$8,0)</f>
        <v>42.857142857142854</v>
      </c>
      <c r="E38" s="7">
        <f>IFERROR(100*_xlfn.IFNA(VLOOKUP($B38,[1]KviZDarije2!$A$1:$K$1000, 9, 0), 0)/'[1]TOP SCORES'!C$8,0)</f>
        <v>58.333333333333336</v>
      </c>
      <c r="F38" s="7">
        <f>IFERROR(100*_xlfn.IFNA(VLOOKUP($B38,[1]KviZDarije3!$A$1:$K$1000, 9, 0), 0)/'[1]TOP SCORES'!D$8,0)</f>
        <v>41.666666666666664</v>
      </c>
      <c r="G38" s="7">
        <f>IFERROR(100*_xlfn.IFNA(VLOOKUP($B38,[1]KviZDarije4!$A$1:$K$1000, 9, 0), 0)/'[1]TOP SCORES'!E$8,0)</f>
        <v>45.454545454545453</v>
      </c>
      <c r="H38" s="7">
        <f>IFERROR(100*_xlfn.IFNA(VLOOKUP($B38,[1]KviZDarije5!$A$1:$K$1000, 9, 0), 0)/'[1]TOP SCORES'!F$8,0)</f>
        <v>0</v>
      </c>
      <c r="I38" s="7">
        <f>IFERROR(100*_xlfn.IFNA(VLOOKUP($B38,[1]KviZDarije6!$A$1:$K$1000, 9, 0), 0)/'[1]TOP SCORES'!G$8,0)</f>
        <v>61.53846153846154</v>
      </c>
      <c r="J38" s="7">
        <f>IFERROR(100*_xlfn.IFNA(VLOOKUP($B38,[1]KviZDarije7!$A$1:$K$1000, 9, 0), 0)/'[1]TOP SCORES'!H$8,0)</f>
        <v>66.666666666666671</v>
      </c>
      <c r="K38" s="7">
        <f>IFERROR(100*_xlfn.IFNA(VLOOKUP($B38,[1]KviZDarije8!$A$1:$K$1000, 9, 0), 0)/'[1]TOP SCORES'!I$8,0)</f>
        <v>58.333333333333336</v>
      </c>
    </row>
    <row r="39" spans="1:11" ht="15.75" x14ac:dyDescent="0.25">
      <c r="A39" s="1">
        <f ca="1">RANK(C39,C$2:C$998)</f>
        <v>38</v>
      </c>
      <c r="B39" s="10" t="s">
        <v>62</v>
      </c>
      <c r="C39" s="6" cm="1">
        <f t="array" aca="1" ref="C39" ca="1">SUM(LARGE(D39:M39,ROW(INDIRECT("1:7"))))</f>
        <v>370.0216450216451</v>
      </c>
      <c r="D39" s="7">
        <f>IFERROR(100*_xlfn.IFNA(VLOOKUP($B39,[1]KviZDarije1!$A$1:$K$1000, 9, 0), 0)/'[1]TOP SCORES'!B$8,0)</f>
        <v>57.142857142857146</v>
      </c>
      <c r="E39" s="7">
        <f>IFERROR(100*_xlfn.IFNA(VLOOKUP($B39,[1]KviZDarije2!$A$1:$K$1000, 9, 0), 0)/'[1]TOP SCORES'!C$8,0)</f>
        <v>75</v>
      </c>
      <c r="F39" s="7">
        <f>IFERROR(100*_xlfn.IFNA(VLOOKUP($B39,[1]KviZDarije3!$A$1:$K$1000, 9, 0), 0)/'[1]TOP SCORES'!D$8,0)</f>
        <v>58.333333333333336</v>
      </c>
      <c r="G39" s="7">
        <f>IFERROR(100*_xlfn.IFNA(VLOOKUP($B39,[1]KviZDarije4!$A$1:$K$1000, 9, 0), 0)/'[1]TOP SCORES'!E$8,0)</f>
        <v>54.545454545454547</v>
      </c>
      <c r="H39" s="7">
        <f>IFERROR(100*_xlfn.IFNA(VLOOKUP($B39,[1]KviZDarije5!$A$1:$K$1000, 9, 0), 0)/'[1]TOP SCORES'!F$8,0)</f>
        <v>58.333333333333336</v>
      </c>
      <c r="I39" s="7">
        <f>IFERROR(100*_xlfn.IFNA(VLOOKUP($B39,[1]KviZDarije6!$A$1:$K$1000, 9, 0), 0)/'[1]TOP SCORES'!G$8,0)</f>
        <v>0</v>
      </c>
      <c r="J39" s="7">
        <f>IFERROR(100*_xlfn.IFNA(VLOOKUP($B39,[1]KviZDarije7!$A$1:$K$1000, 9, 0), 0)/'[1]TOP SCORES'!H$8,0)</f>
        <v>66.666666666666671</v>
      </c>
      <c r="K39" s="7">
        <f>IFERROR(100*_xlfn.IFNA(VLOOKUP($B39,[1]KviZDarije8!$A$1:$K$1000, 9, 0), 0)/'[1]TOP SCORES'!I$8,0)</f>
        <v>0</v>
      </c>
    </row>
    <row r="40" spans="1:11" ht="15.75" x14ac:dyDescent="0.25">
      <c r="A40" s="1">
        <f ca="1">RANK(C40,C$2:C$998)</f>
        <v>39</v>
      </c>
      <c r="B40" s="10" t="s">
        <v>52</v>
      </c>
      <c r="C40" s="6" cm="1">
        <f t="array" aca="1" ref="C40" ca="1">SUM(LARGE(D40:M40,ROW(INDIRECT("1:7"))))</f>
        <v>367.12121212121212</v>
      </c>
      <c r="D40" s="7">
        <f>IFERROR(100*_xlfn.IFNA(VLOOKUP($B40,[1]KviZDarije1!$A$1:$K$1000, 9, 0), 0)/'[1]TOP SCORES'!B$8,0)</f>
        <v>50</v>
      </c>
      <c r="E40" s="7">
        <f>IFERROR(100*_xlfn.IFNA(VLOOKUP($B40,[1]KviZDarije2!$A$1:$K$1000, 9, 0), 0)/'[1]TOP SCORES'!C$8,0)</f>
        <v>41.666666666666664</v>
      </c>
      <c r="F40" s="7">
        <f>IFERROR(100*_xlfn.IFNA(VLOOKUP($B40,[1]KviZDarije3!$A$1:$K$1000, 9, 0), 0)/'[1]TOP SCORES'!D$8,0)</f>
        <v>58.333333333333336</v>
      </c>
      <c r="G40" s="7">
        <f>IFERROR(100*_xlfn.IFNA(VLOOKUP($B40,[1]KviZDarije4!$A$1:$K$1000, 9, 0), 0)/'[1]TOP SCORES'!E$8,0)</f>
        <v>45.454545454545453</v>
      </c>
      <c r="H40" s="7">
        <f>IFERROR(100*_xlfn.IFNA(VLOOKUP($B40,[1]KviZDarije5!$A$1:$K$1000, 9, 0), 0)/'[1]TOP SCORES'!F$8,0)</f>
        <v>66.666666666666671</v>
      </c>
      <c r="I40" s="7">
        <f>IFERROR(100*_xlfn.IFNA(VLOOKUP($B40,[1]KviZDarije6!$A$1:$K$1000, 9, 0), 0)/'[1]TOP SCORES'!G$8,0)</f>
        <v>0</v>
      </c>
      <c r="J40" s="7">
        <f>IFERROR(100*_xlfn.IFNA(VLOOKUP($B40,[1]KviZDarije7!$A$1:$K$1000, 9, 0), 0)/'[1]TOP SCORES'!H$8,0)</f>
        <v>46.666666666666664</v>
      </c>
      <c r="K40" s="7">
        <f>IFERROR(100*_xlfn.IFNA(VLOOKUP($B40,[1]KviZDarije8!$A$1:$K$1000, 9, 0), 0)/'[1]TOP SCORES'!I$8,0)</f>
        <v>58.333333333333336</v>
      </c>
    </row>
    <row r="41" spans="1:11" ht="15.75" x14ac:dyDescent="0.25">
      <c r="A41" s="1">
        <f ca="1">RANK(C41,C$2:C$998)</f>
        <v>40</v>
      </c>
      <c r="B41" s="11" t="s">
        <v>38</v>
      </c>
      <c r="C41" s="6" cm="1">
        <f t="array" aca="1" ref="C41" ca="1">SUM(LARGE(D41:M41,ROW(INDIRECT("1:7"))))</f>
        <v>363.00699300699301</v>
      </c>
      <c r="D41" s="7">
        <f>IFERROR(100*_xlfn.IFNA(VLOOKUP($B41,[1]KviZDarije1!$A$1:$K$1000, 9, 0), 0)/'[1]TOP SCORES'!B$8,0)</f>
        <v>21.428571428571427</v>
      </c>
      <c r="E41" s="7">
        <f>IFERROR(100*_xlfn.IFNA(VLOOKUP($B41,[1]KviZDarije2!$A$1:$K$1000, 9, 0), 0)/'[1]TOP SCORES'!C$8,0)</f>
        <v>50</v>
      </c>
      <c r="F41" s="7">
        <f>IFERROR(100*_xlfn.IFNA(VLOOKUP($B41,[1]KviZDarije3!$A$1:$K$1000, 9, 0), 0)/'[1]TOP SCORES'!D$8,0)</f>
        <v>58.333333333333336</v>
      </c>
      <c r="G41" s="7">
        <f>IFERROR(100*_xlfn.IFNA(VLOOKUP($B41,[1]KviZDarije4!$A$1:$K$1000, 9, 0), 0)/'[1]TOP SCORES'!E$8,0)</f>
        <v>54.545454545454547</v>
      </c>
      <c r="H41" s="7">
        <f>IFERROR(100*_xlfn.IFNA(VLOOKUP($B41,[1]KviZDarije5!$A$1:$K$1000, 9, 0), 0)/'[1]TOP SCORES'!F$8,0)</f>
        <v>66.666666666666671</v>
      </c>
      <c r="I41" s="7">
        <f>IFERROR(100*_xlfn.IFNA(VLOOKUP($B41,[1]KviZDarije6!$A$1:$K$1000, 9, 0), 0)/'[1]TOP SCORES'!G$8,0)</f>
        <v>38.46153846153846</v>
      </c>
      <c r="J41" s="7">
        <f>IFERROR(100*_xlfn.IFNA(VLOOKUP($B41,[1]KviZDarije7!$A$1:$K$1000, 9, 0), 0)/'[1]TOP SCORES'!H$8,0)</f>
        <v>53.333333333333336</v>
      </c>
      <c r="K41" s="7">
        <f>IFERROR(100*_xlfn.IFNA(VLOOKUP($B41,[1]KviZDarije8!$A$1:$K$1000, 9, 0), 0)/'[1]TOP SCORES'!I$8,0)</f>
        <v>41.666666666666664</v>
      </c>
    </row>
    <row r="42" spans="1:11" ht="15.75" x14ac:dyDescent="0.25">
      <c r="A42" s="1">
        <f ca="1">RANK(C42,C$2:C$998)</f>
        <v>41</v>
      </c>
      <c r="B42" s="4" t="s">
        <v>40</v>
      </c>
      <c r="C42" s="6" cm="1">
        <f t="array" aca="1" ref="C42" ca="1">SUM(LARGE(D42:M42,ROW(INDIRECT("1:7"))))</f>
        <v>358.54312354312361</v>
      </c>
      <c r="D42" s="7">
        <f>IFERROR(100*_xlfn.IFNA(VLOOKUP($B42,[1]KviZDarije1!$A$1:$K$1000, 9, 0), 0)/'[1]TOP SCORES'!B$8,0)</f>
        <v>35.714285714285715</v>
      </c>
      <c r="E42" s="7">
        <f>IFERROR(100*_xlfn.IFNA(VLOOKUP($B42,[1]KviZDarije2!$A$1:$K$1000, 9, 0), 0)/'[1]TOP SCORES'!C$8,0)</f>
        <v>50</v>
      </c>
      <c r="F42" s="7">
        <f>IFERROR(100*_xlfn.IFNA(VLOOKUP($B42,[1]KviZDarije3!$A$1:$K$1000, 9, 0), 0)/'[1]TOP SCORES'!D$8,0)</f>
        <v>66.666666666666671</v>
      </c>
      <c r="G42" s="7">
        <f>IFERROR(100*_xlfn.IFNA(VLOOKUP($B42,[1]KviZDarije4!$A$1:$K$1000, 9, 0), 0)/'[1]TOP SCORES'!E$8,0)</f>
        <v>36.363636363636367</v>
      </c>
      <c r="H42" s="7">
        <f>IFERROR(100*_xlfn.IFNA(VLOOKUP($B42,[1]KviZDarije5!$A$1:$K$1000, 9, 0), 0)/'[1]TOP SCORES'!F$8,0)</f>
        <v>50</v>
      </c>
      <c r="I42" s="7">
        <f>IFERROR(100*_xlfn.IFNA(VLOOKUP($B42,[1]KviZDarije6!$A$1:$K$1000, 9, 0), 0)/'[1]TOP SCORES'!G$8,0)</f>
        <v>53.846153846153847</v>
      </c>
      <c r="J42" s="7">
        <f>IFERROR(100*_xlfn.IFNA(VLOOKUP($B42,[1]KviZDarije7!$A$1:$K$1000, 9, 0), 0)/'[1]TOP SCORES'!H$8,0)</f>
        <v>60</v>
      </c>
      <c r="K42" s="7">
        <f>IFERROR(100*_xlfn.IFNA(VLOOKUP($B42,[1]KviZDarije8!$A$1:$K$1000, 9, 0), 0)/'[1]TOP SCORES'!I$8,0)</f>
        <v>41.666666666666664</v>
      </c>
    </row>
    <row r="43" spans="1:11" ht="15.75" x14ac:dyDescent="0.25">
      <c r="A43" s="1">
        <f ca="1">RANK(C43,C$2:C$998)</f>
        <v>42</v>
      </c>
      <c r="B43" s="11" t="s">
        <v>75</v>
      </c>
      <c r="C43" s="6" cm="1">
        <f t="array" aca="1" ref="C43" ca="1">SUM(LARGE(D43:M43,ROW(INDIRECT("1:7"))))</f>
        <v>356.64502164502164</v>
      </c>
      <c r="D43" s="7">
        <f>IFERROR(100*_xlfn.IFNA(VLOOKUP($B43,[1]KviZDarije1!$A$1:$K$1000, 9, 0), 0)/'[1]TOP SCORES'!B$8,0)</f>
        <v>42.857142857142854</v>
      </c>
      <c r="E43" s="7">
        <f>IFERROR(100*_xlfn.IFNA(VLOOKUP($B43,[1]KviZDarije2!$A$1:$K$1000, 9, 0), 0)/'[1]TOP SCORES'!C$8,0)</f>
        <v>58.333333333333336</v>
      </c>
      <c r="F43" s="7">
        <f>IFERROR(100*_xlfn.IFNA(VLOOKUP($B43,[1]KviZDarije3!$A$1:$K$1000, 9, 0), 0)/'[1]TOP SCORES'!D$8,0)</f>
        <v>66.666666666666671</v>
      </c>
      <c r="G43" s="7">
        <f>IFERROR(100*_xlfn.IFNA(VLOOKUP($B43,[1]KviZDarije4!$A$1:$K$1000, 9, 0), 0)/'[1]TOP SCORES'!E$8,0)</f>
        <v>45.454545454545453</v>
      </c>
      <c r="H43" s="7">
        <f>IFERROR(100*_xlfn.IFNA(VLOOKUP($B43,[1]KviZDarije5!$A$1:$K$1000, 9, 0), 0)/'[1]TOP SCORES'!F$8,0)</f>
        <v>41.666666666666664</v>
      </c>
      <c r="I43" s="7">
        <f>IFERROR(100*_xlfn.IFNA(VLOOKUP($B43,[1]KviZDarije6!$A$1:$K$1000, 9, 0), 0)/'[1]TOP SCORES'!G$8,0)</f>
        <v>38.46153846153846</v>
      </c>
      <c r="J43" s="7">
        <f>IFERROR(100*_xlfn.IFNA(VLOOKUP($B43,[1]KviZDarije7!$A$1:$K$1000, 9, 0), 0)/'[1]TOP SCORES'!H$8,0)</f>
        <v>60</v>
      </c>
      <c r="K43" s="7">
        <f>IFERROR(100*_xlfn.IFNA(VLOOKUP($B43,[1]KviZDarije8!$A$1:$K$1000, 9, 0), 0)/'[1]TOP SCORES'!I$8,0)</f>
        <v>41.666666666666664</v>
      </c>
    </row>
    <row r="44" spans="1:11" ht="15.75" x14ac:dyDescent="0.25">
      <c r="A44" s="1">
        <f ca="1">RANK(C44,C$2:C$998)</f>
        <v>43</v>
      </c>
      <c r="B44" s="10" t="s">
        <v>44</v>
      </c>
      <c r="C44" s="6" cm="1">
        <f t="array" aca="1" ref="C44" ca="1">SUM(LARGE(D44:M44,ROW(INDIRECT("1:7"))))</f>
        <v>356.44355644355642</v>
      </c>
      <c r="D44" s="7">
        <f>IFERROR(100*_xlfn.IFNA(VLOOKUP($B44,[1]KviZDarije1!$A$1:$K$1000, 9, 0), 0)/'[1]TOP SCORES'!B$8,0)</f>
        <v>57.142857142857146</v>
      </c>
      <c r="E44" s="7">
        <f>IFERROR(100*_xlfn.IFNA(VLOOKUP($B44,[1]KviZDarije2!$A$1:$K$1000, 9, 0), 0)/'[1]TOP SCORES'!C$8,0)</f>
        <v>0</v>
      </c>
      <c r="F44" s="7">
        <f>IFERROR(100*_xlfn.IFNA(VLOOKUP($B44,[1]KviZDarije3!$A$1:$K$1000, 9, 0), 0)/'[1]TOP SCORES'!D$8,0)</f>
        <v>66.666666666666671</v>
      </c>
      <c r="G44" s="7">
        <f>IFERROR(100*_xlfn.IFNA(VLOOKUP($B44,[1]KviZDarije4!$A$1:$K$1000, 9, 0), 0)/'[1]TOP SCORES'!E$8,0)</f>
        <v>45.454545454545453</v>
      </c>
      <c r="H44" s="7">
        <f>IFERROR(100*_xlfn.IFNA(VLOOKUP($B44,[1]KviZDarije5!$A$1:$K$1000, 9, 0), 0)/'[1]TOP SCORES'!F$8,0)</f>
        <v>75</v>
      </c>
      <c r="I44" s="7">
        <f>IFERROR(100*_xlfn.IFNA(VLOOKUP($B44,[1]KviZDarije6!$A$1:$K$1000, 9, 0), 0)/'[1]TOP SCORES'!G$8,0)</f>
        <v>53.846153846153847</v>
      </c>
      <c r="J44" s="7">
        <f>IFERROR(100*_xlfn.IFNA(VLOOKUP($B44,[1]KviZDarije7!$A$1:$K$1000, 9, 0), 0)/'[1]TOP SCORES'!H$8,0)</f>
        <v>33.333333333333336</v>
      </c>
      <c r="K44" s="7">
        <f>IFERROR(100*_xlfn.IFNA(VLOOKUP($B44,[1]KviZDarije8!$A$1:$K$1000, 9, 0), 0)/'[1]TOP SCORES'!I$8,0)</f>
        <v>25</v>
      </c>
    </row>
    <row r="45" spans="1:11" ht="15.75" x14ac:dyDescent="0.25">
      <c r="A45" s="1">
        <f ca="1">RANK(C45,C$2:C$998)</f>
        <v>44</v>
      </c>
      <c r="B45" s="10" t="s">
        <v>73</v>
      </c>
      <c r="C45" s="6" cm="1">
        <f t="array" aca="1" ref="C45" ca="1">SUM(LARGE(D45:M45,ROW(INDIRECT("1:7"))))</f>
        <v>355.32634032634036</v>
      </c>
      <c r="D45" s="7">
        <f>IFERROR(100*_xlfn.IFNA(VLOOKUP($B45,[1]KviZDarije1!$A$1:$K$1000, 9, 0), 0)/'[1]TOP SCORES'!B$8,0)</f>
        <v>28.571428571428573</v>
      </c>
      <c r="E45" s="7">
        <f>IFERROR(100*_xlfn.IFNA(VLOOKUP($B45,[1]KviZDarije2!$A$1:$K$1000, 9, 0), 0)/'[1]TOP SCORES'!C$8,0)</f>
        <v>41.666666666666664</v>
      </c>
      <c r="F45" s="7">
        <f>IFERROR(100*_xlfn.IFNA(VLOOKUP($B45,[1]KviZDarije3!$A$1:$K$1000, 9, 0), 0)/'[1]TOP SCORES'!D$8,0)</f>
        <v>58.333333333333336</v>
      </c>
      <c r="G45" s="7">
        <f>IFERROR(100*_xlfn.IFNA(VLOOKUP($B45,[1]KviZDarije4!$A$1:$K$1000, 9, 0), 0)/'[1]TOP SCORES'!E$8,0)</f>
        <v>45.454545454545453</v>
      </c>
      <c r="H45" s="7">
        <f>IFERROR(100*_xlfn.IFNA(VLOOKUP($B45,[1]KviZDarije5!$A$1:$K$1000, 9, 0), 0)/'[1]TOP SCORES'!F$8,0)</f>
        <v>58.333333333333336</v>
      </c>
      <c r="I45" s="7">
        <f>IFERROR(100*_xlfn.IFNA(VLOOKUP($B45,[1]KviZDarije6!$A$1:$K$1000, 9, 0), 0)/'[1]TOP SCORES'!G$8,0)</f>
        <v>61.53846153846154</v>
      </c>
      <c r="J45" s="7">
        <f>IFERROR(100*_xlfn.IFNA(VLOOKUP($B45,[1]KviZDarije7!$A$1:$K$1000, 9, 0), 0)/'[1]TOP SCORES'!H$8,0)</f>
        <v>40</v>
      </c>
      <c r="K45" s="7">
        <f>IFERROR(100*_xlfn.IFNA(VLOOKUP($B45,[1]KviZDarije8!$A$1:$K$1000, 9, 0), 0)/'[1]TOP SCORES'!I$8,0)</f>
        <v>50</v>
      </c>
    </row>
    <row r="46" spans="1:11" ht="15.75" x14ac:dyDescent="0.25">
      <c r="A46" s="1">
        <f ca="1">RANK(C46,C$2:C$998)</f>
        <v>45</v>
      </c>
      <c r="B46" s="10" t="s">
        <v>47</v>
      </c>
      <c r="C46" s="6" cm="1">
        <f t="array" aca="1" ref="C46" ca="1">SUM(LARGE(D46:M46,ROW(INDIRECT("1:7"))))</f>
        <v>342.73892773892777</v>
      </c>
      <c r="D46" s="7">
        <f>IFERROR(100*_xlfn.IFNA(VLOOKUP($B46,[1]KviZDarije1!$A$1:$K$1000, 9, 0), 0)/'[1]TOP SCORES'!B$8,0)</f>
        <v>0</v>
      </c>
      <c r="E46" s="7">
        <f>IFERROR(100*_xlfn.IFNA(VLOOKUP($B46,[1]KviZDarije2!$A$1:$K$1000, 9, 0), 0)/'[1]TOP SCORES'!C$8,0)</f>
        <v>66.666666666666671</v>
      </c>
      <c r="F46" s="7">
        <f>IFERROR(100*_xlfn.IFNA(VLOOKUP($B46,[1]KviZDarije3!$A$1:$K$1000, 9, 0), 0)/'[1]TOP SCORES'!D$8,0)</f>
        <v>66.666666666666671</v>
      </c>
      <c r="G46" s="7">
        <f>IFERROR(100*_xlfn.IFNA(VLOOKUP($B46,[1]KviZDarije4!$A$1:$K$1000, 9, 0), 0)/'[1]TOP SCORES'!E$8,0)</f>
        <v>63.636363636363633</v>
      </c>
      <c r="H46" s="7">
        <f>IFERROR(100*_xlfn.IFNA(VLOOKUP($B46,[1]KviZDarije5!$A$1:$K$1000, 9, 0), 0)/'[1]TOP SCORES'!F$8,0)</f>
        <v>58.333333333333336</v>
      </c>
      <c r="I46" s="7">
        <f>IFERROR(100*_xlfn.IFNA(VLOOKUP($B46,[1]KviZDarije6!$A$1:$K$1000, 9, 0), 0)/'[1]TOP SCORES'!G$8,0)</f>
        <v>30.76923076923077</v>
      </c>
      <c r="J46" s="7">
        <f>IFERROR(100*_xlfn.IFNA(VLOOKUP($B46,[1]KviZDarije7!$A$1:$K$1000, 9, 0), 0)/'[1]TOP SCORES'!H$8,0)</f>
        <v>40</v>
      </c>
      <c r="K46" s="7">
        <f>IFERROR(100*_xlfn.IFNA(VLOOKUP($B46,[1]KviZDarije8!$A$1:$K$1000, 9, 0), 0)/'[1]TOP SCORES'!I$8,0)</f>
        <v>16.666666666666668</v>
      </c>
    </row>
    <row r="47" spans="1:11" ht="15.75" x14ac:dyDescent="0.25">
      <c r="A47" s="1">
        <f ca="1">RANK(C47,C$2:C$998)</f>
        <v>46</v>
      </c>
      <c r="B47" s="10" t="s">
        <v>54</v>
      </c>
      <c r="C47" s="6" cm="1">
        <f t="array" aca="1" ref="C47" ca="1">SUM(LARGE(D47:M47,ROW(INDIRECT("1:7"))))</f>
        <v>341.32034632034629</v>
      </c>
      <c r="D47" s="7">
        <f>IFERROR(100*_xlfn.IFNA(VLOOKUP($B47,[1]KviZDarije1!$A$1:$K$1000, 9, 0), 0)/'[1]TOP SCORES'!B$8,0)</f>
        <v>35.714285714285715</v>
      </c>
      <c r="E47" s="7">
        <f>IFERROR(100*_xlfn.IFNA(VLOOKUP($B47,[1]KviZDarije2!$A$1:$K$1000, 9, 0), 0)/'[1]TOP SCORES'!C$8,0)</f>
        <v>75</v>
      </c>
      <c r="F47" s="7">
        <f>IFERROR(100*_xlfn.IFNA(VLOOKUP($B47,[1]KviZDarije3!$A$1:$K$1000, 9, 0), 0)/'[1]TOP SCORES'!D$8,0)</f>
        <v>66.666666666666671</v>
      </c>
      <c r="G47" s="7">
        <f>IFERROR(100*_xlfn.IFNA(VLOOKUP($B47,[1]KviZDarije4!$A$1:$K$1000, 9, 0), 0)/'[1]TOP SCORES'!E$8,0)</f>
        <v>27.272727272727273</v>
      </c>
      <c r="H47" s="7">
        <f>IFERROR(100*_xlfn.IFNA(VLOOKUP($B47,[1]KviZDarije5!$A$1:$K$1000, 9, 0), 0)/'[1]TOP SCORES'!F$8,0)</f>
        <v>50</v>
      </c>
      <c r="I47" s="7">
        <f>IFERROR(100*_xlfn.IFNA(VLOOKUP($B47,[1]KviZDarije6!$A$1:$K$1000, 9, 0), 0)/'[1]TOP SCORES'!G$8,0)</f>
        <v>23.076923076923077</v>
      </c>
      <c r="J47" s="7">
        <f>IFERROR(100*_xlfn.IFNA(VLOOKUP($B47,[1]KviZDarije7!$A$1:$K$1000, 9, 0), 0)/'[1]TOP SCORES'!H$8,0)</f>
        <v>53.333333333333336</v>
      </c>
      <c r="K47" s="7">
        <f>IFERROR(100*_xlfn.IFNA(VLOOKUP($B47,[1]KviZDarije8!$A$1:$K$1000, 9, 0), 0)/'[1]TOP SCORES'!I$8,0)</f>
        <v>33.333333333333336</v>
      </c>
    </row>
    <row r="48" spans="1:11" ht="15.75" x14ac:dyDescent="0.25">
      <c r="A48" s="1">
        <f ca="1">RANK(C48,C$2:C$998)</f>
        <v>47</v>
      </c>
      <c r="B48" s="10" t="s">
        <v>68</v>
      </c>
      <c r="C48" s="6" cm="1">
        <f t="array" aca="1" ref="C48" ca="1">SUM(LARGE(D48:M48,ROW(INDIRECT("1:7"))))</f>
        <v>339.14918414918418</v>
      </c>
      <c r="D48" s="7">
        <f>IFERROR(100*_xlfn.IFNA(VLOOKUP($B48,[1]KviZDarije1!$A$1:$K$1000, 9, 0), 0)/'[1]TOP SCORES'!B$8,0)</f>
        <v>0</v>
      </c>
      <c r="E48" s="7">
        <f>IFERROR(100*_xlfn.IFNA(VLOOKUP($B48,[1]KviZDarije2!$A$1:$K$1000, 9, 0), 0)/'[1]TOP SCORES'!C$8,0)</f>
        <v>83.333333333333329</v>
      </c>
      <c r="F48" s="7">
        <f>IFERROR(100*_xlfn.IFNA(VLOOKUP($B48,[1]KviZDarije3!$A$1:$K$1000, 9, 0), 0)/'[1]TOP SCORES'!D$8,0)</f>
        <v>50</v>
      </c>
      <c r="G48" s="7">
        <f>IFERROR(100*_xlfn.IFNA(VLOOKUP($B48,[1]KviZDarije4!$A$1:$K$1000, 9, 0), 0)/'[1]TOP SCORES'!E$8,0)</f>
        <v>63.636363636363633</v>
      </c>
      <c r="H48" s="7">
        <f>IFERROR(100*_xlfn.IFNA(VLOOKUP($B48,[1]KviZDarije5!$A$1:$K$1000, 9, 0), 0)/'[1]TOP SCORES'!F$8,0)</f>
        <v>41.666666666666664</v>
      </c>
      <c r="I48" s="7">
        <f>IFERROR(100*_xlfn.IFNA(VLOOKUP($B48,[1]KviZDarije6!$A$1:$K$1000, 9, 0), 0)/'[1]TOP SCORES'!G$8,0)</f>
        <v>53.846153846153847</v>
      </c>
      <c r="J48" s="7">
        <f>IFERROR(100*_xlfn.IFNA(VLOOKUP($B48,[1]KviZDarije7!$A$1:$K$1000, 9, 0), 0)/'[1]TOP SCORES'!H$8,0)</f>
        <v>46.666666666666664</v>
      </c>
      <c r="K48" s="7">
        <f>IFERROR(100*_xlfn.IFNA(VLOOKUP($B48,[1]KviZDarije8!$A$1:$K$1000, 9, 0), 0)/'[1]TOP SCORES'!I$8,0)</f>
        <v>0</v>
      </c>
    </row>
    <row r="49" spans="1:11" ht="15.75" x14ac:dyDescent="0.25">
      <c r="A49" s="1">
        <f ca="1">RANK(C49,C$2:C$998)</f>
        <v>48</v>
      </c>
      <c r="B49" s="10" t="s">
        <v>50</v>
      </c>
      <c r="C49" s="6" cm="1">
        <f t="array" aca="1" ref="C49" ca="1">SUM(LARGE(D49:M49,ROW(INDIRECT("1:7"))))</f>
        <v>338.91608391608395</v>
      </c>
      <c r="D49" s="7">
        <f>IFERROR(100*_xlfn.IFNA(VLOOKUP($B49,[1]KviZDarije1!$A$1:$K$1000, 9, 0), 0)/'[1]TOP SCORES'!B$8,0)</f>
        <v>35.714285714285715</v>
      </c>
      <c r="E49" s="7">
        <f>IFERROR(100*_xlfn.IFNA(VLOOKUP($B49,[1]KviZDarije2!$A$1:$K$1000, 9, 0), 0)/'[1]TOP SCORES'!C$8,0)</f>
        <v>50</v>
      </c>
      <c r="F49" s="7">
        <f>IFERROR(100*_xlfn.IFNA(VLOOKUP($B49,[1]KviZDarije3!$A$1:$K$1000, 9, 0), 0)/'[1]TOP SCORES'!D$8,0)</f>
        <v>41.666666666666664</v>
      </c>
      <c r="G49" s="7">
        <f>IFERROR(100*_xlfn.IFNA(VLOOKUP($B49,[1]KviZDarije4!$A$1:$K$1000, 9, 0), 0)/'[1]TOP SCORES'!E$8,0)</f>
        <v>45.454545454545453</v>
      </c>
      <c r="H49" s="7">
        <f>IFERROR(100*_xlfn.IFNA(VLOOKUP($B49,[1]KviZDarije5!$A$1:$K$1000, 9, 0), 0)/'[1]TOP SCORES'!F$8,0)</f>
        <v>50</v>
      </c>
      <c r="I49" s="7">
        <f>IFERROR(100*_xlfn.IFNA(VLOOKUP($B49,[1]KviZDarije6!$A$1:$K$1000, 9, 0), 0)/'[1]TOP SCORES'!G$8,0)</f>
        <v>38.46153846153846</v>
      </c>
      <c r="J49" s="7">
        <f>IFERROR(100*_xlfn.IFNA(VLOOKUP($B49,[1]KviZDarije7!$A$1:$K$1000, 9, 0), 0)/'[1]TOP SCORES'!H$8,0)</f>
        <v>46.666666666666664</v>
      </c>
      <c r="K49" s="7">
        <f>IFERROR(100*_xlfn.IFNA(VLOOKUP($B49,[1]KviZDarije8!$A$1:$K$1000, 9, 0), 0)/'[1]TOP SCORES'!I$8,0)</f>
        <v>66.666666666666671</v>
      </c>
    </row>
    <row r="50" spans="1:11" ht="15.75" x14ac:dyDescent="0.25">
      <c r="A50" s="1">
        <f ca="1">RANK(C50,C$2:C$998)</f>
        <v>49</v>
      </c>
      <c r="B50" s="10" t="s">
        <v>80</v>
      </c>
      <c r="C50" s="6" cm="1">
        <f t="array" aca="1" ref="C50" ca="1">SUM(LARGE(D50:M50,ROW(INDIRECT("1:7"))))</f>
        <v>336.34032634032633</v>
      </c>
      <c r="D50" s="7">
        <f>IFERROR(100*_xlfn.IFNA(VLOOKUP($B50,[1]KviZDarije1!$A$1:$K$1000, 9, 0), 0)/'[1]TOP SCORES'!B$8,0)</f>
        <v>0</v>
      </c>
      <c r="E50" s="7">
        <f>IFERROR(100*_xlfn.IFNA(VLOOKUP($B50,[1]KviZDarije2!$A$1:$K$1000, 9, 0), 0)/'[1]TOP SCORES'!C$8,0)</f>
        <v>75</v>
      </c>
      <c r="F50" s="7">
        <f>IFERROR(100*_xlfn.IFNA(VLOOKUP($B50,[1]KviZDarije3!$A$1:$K$1000, 9, 0), 0)/'[1]TOP SCORES'!D$8,0)</f>
        <v>58.333333333333336</v>
      </c>
      <c r="G50" s="7">
        <f>IFERROR(100*_xlfn.IFNA(VLOOKUP($B50,[1]KviZDarije4!$A$1:$K$1000, 9, 0), 0)/'[1]TOP SCORES'!E$8,0)</f>
        <v>54.545454545454547</v>
      </c>
      <c r="H50" s="7">
        <f>IFERROR(100*_xlfn.IFNA(VLOOKUP($B50,[1]KviZDarije5!$A$1:$K$1000, 9, 0), 0)/'[1]TOP SCORES'!F$8,0)</f>
        <v>0</v>
      </c>
      <c r="I50" s="7">
        <f>IFERROR(100*_xlfn.IFNA(VLOOKUP($B50,[1]KviZDarije6!$A$1:$K$1000, 9, 0), 0)/'[1]TOP SCORES'!G$8,0)</f>
        <v>38.46153846153846</v>
      </c>
      <c r="J50" s="7">
        <f>IFERROR(100*_xlfn.IFNA(VLOOKUP($B50,[1]KviZDarije7!$A$1:$K$1000, 9, 0), 0)/'[1]TOP SCORES'!H$8,0)</f>
        <v>60</v>
      </c>
      <c r="K50" s="7">
        <f>IFERROR(100*_xlfn.IFNA(VLOOKUP($B50,[1]KviZDarije8!$A$1:$K$1000, 9, 0), 0)/'[1]TOP SCORES'!I$8,0)</f>
        <v>50</v>
      </c>
    </row>
    <row r="51" spans="1:11" ht="15.75" x14ac:dyDescent="0.25">
      <c r="A51" s="1">
        <f ca="1">RANK(C51,C$2:C$998)</f>
        <v>50</v>
      </c>
      <c r="B51" s="10" t="s">
        <v>56</v>
      </c>
      <c r="C51" s="6" cm="1">
        <f t="array" aca="1" ref="C51" ca="1">SUM(LARGE(D51:M51,ROW(INDIRECT("1:7"))))</f>
        <v>332.63403263403268</v>
      </c>
      <c r="D51" s="7">
        <f>IFERROR(100*_xlfn.IFNA(VLOOKUP($B51,[1]KviZDarije1!$A$1:$K$1000, 9, 0), 0)/'[1]TOP SCORES'!B$8,0)</f>
        <v>50</v>
      </c>
      <c r="E51" s="7">
        <f>IFERROR(100*_xlfn.IFNA(VLOOKUP($B51,[1]KviZDarije2!$A$1:$K$1000, 9, 0), 0)/'[1]TOP SCORES'!C$8,0)</f>
        <v>75</v>
      </c>
      <c r="F51" s="7">
        <f>IFERROR(100*_xlfn.IFNA(VLOOKUP($B51,[1]KviZDarije3!$A$1:$K$1000, 9, 0), 0)/'[1]TOP SCORES'!D$8,0)</f>
        <v>0</v>
      </c>
      <c r="G51" s="7">
        <f>IFERROR(100*_xlfn.IFNA(VLOOKUP($B51,[1]KviZDarije4!$A$1:$K$1000, 9, 0), 0)/'[1]TOP SCORES'!E$8,0)</f>
        <v>45.454545454545453</v>
      </c>
      <c r="H51" s="7">
        <f>IFERROR(100*_xlfn.IFNA(VLOOKUP($B51,[1]KviZDarije5!$A$1:$K$1000, 9, 0), 0)/'[1]TOP SCORES'!F$8,0)</f>
        <v>66.666666666666671</v>
      </c>
      <c r="I51" s="7">
        <f>IFERROR(100*_xlfn.IFNA(VLOOKUP($B51,[1]KviZDarije6!$A$1:$K$1000, 9, 0), 0)/'[1]TOP SCORES'!G$8,0)</f>
        <v>53.846153846153847</v>
      </c>
      <c r="J51" s="7">
        <f>IFERROR(100*_xlfn.IFNA(VLOOKUP($B51,[1]KviZDarije7!$A$1:$K$1000, 9, 0), 0)/'[1]TOP SCORES'!H$8,0)</f>
        <v>0</v>
      </c>
      <c r="K51" s="7">
        <f>IFERROR(100*_xlfn.IFNA(VLOOKUP($B51,[1]KviZDarije8!$A$1:$K$1000, 9, 0), 0)/'[1]TOP SCORES'!I$8,0)</f>
        <v>41.666666666666664</v>
      </c>
    </row>
    <row r="52" spans="1:11" ht="15.75" x14ac:dyDescent="0.25">
      <c r="A52" s="1">
        <f ca="1">RANK(C52,C$2:C$998)</f>
        <v>51</v>
      </c>
      <c r="B52" s="10" t="s">
        <v>49</v>
      </c>
      <c r="C52" s="6" cm="1">
        <f t="array" aca="1" ref="C52" ca="1">SUM(LARGE(D52:M52,ROW(INDIRECT("1:7"))))</f>
        <v>320.53946053946055</v>
      </c>
      <c r="D52" s="7">
        <f>IFERROR(100*_xlfn.IFNA(VLOOKUP($B52,[1]KviZDarije1!$A$1:$K$1000, 9, 0), 0)/'[1]TOP SCORES'!B$8,0)</f>
        <v>35.714285714285715</v>
      </c>
      <c r="E52" s="7">
        <f>IFERROR(100*_xlfn.IFNA(VLOOKUP($B52,[1]KviZDarije2!$A$1:$K$1000, 9, 0), 0)/'[1]TOP SCORES'!C$8,0)</f>
        <v>58.333333333333336</v>
      </c>
      <c r="F52" s="7">
        <f>IFERROR(100*_xlfn.IFNA(VLOOKUP($B52,[1]KviZDarije3!$A$1:$K$1000, 9, 0), 0)/'[1]TOP SCORES'!D$8,0)</f>
        <v>50</v>
      </c>
      <c r="G52" s="7">
        <f>IFERROR(100*_xlfn.IFNA(VLOOKUP($B52,[1]KviZDarije4!$A$1:$K$1000, 9, 0), 0)/'[1]TOP SCORES'!E$8,0)</f>
        <v>36.363636363636367</v>
      </c>
      <c r="H52" s="7">
        <f>IFERROR(100*_xlfn.IFNA(VLOOKUP($B52,[1]KviZDarije5!$A$1:$K$1000, 9, 0), 0)/'[1]TOP SCORES'!F$8,0)</f>
        <v>75</v>
      </c>
      <c r="I52" s="7">
        <f>IFERROR(100*_xlfn.IFNA(VLOOKUP($B52,[1]KviZDarije6!$A$1:$K$1000, 9, 0), 0)/'[1]TOP SCORES'!G$8,0)</f>
        <v>38.46153846153846</v>
      </c>
      <c r="J52" s="7">
        <f>IFERROR(100*_xlfn.IFNA(VLOOKUP($B52,[1]KviZDarije7!$A$1:$K$1000, 9, 0), 0)/'[1]TOP SCORES'!H$8,0)</f>
        <v>26.666666666666668</v>
      </c>
      <c r="K52" s="7">
        <f>IFERROR(100*_xlfn.IFNA(VLOOKUP($B52,[1]KviZDarije8!$A$1:$K$1000, 9, 0), 0)/'[1]TOP SCORES'!I$8,0)</f>
        <v>0</v>
      </c>
    </row>
    <row r="53" spans="1:11" ht="15.75" x14ac:dyDescent="0.25">
      <c r="A53" s="1">
        <f ca="1">RANK(C53,C$2:C$998)</f>
        <v>52</v>
      </c>
      <c r="B53" s="10" t="s">
        <v>89</v>
      </c>
      <c r="C53" s="6" cm="1">
        <f t="array" aca="1" ref="C53" ca="1">SUM(LARGE(D53:M53,ROW(INDIRECT("1:7"))))</f>
        <v>319.69696969696969</v>
      </c>
      <c r="D53" s="7">
        <f>IFERROR(100*_xlfn.IFNA(VLOOKUP($B53,[1]KviZDarije1!$A$1:$K$1000, 9, 0), 0)/'[1]TOP SCORES'!B$8,0)</f>
        <v>50</v>
      </c>
      <c r="E53" s="7">
        <f>IFERROR(100*_xlfn.IFNA(VLOOKUP($B53,[1]KviZDarije2!$A$1:$K$1000, 9, 0), 0)/'[1]TOP SCORES'!C$8,0)</f>
        <v>83.333333333333329</v>
      </c>
      <c r="F53" s="7">
        <f>IFERROR(100*_xlfn.IFNA(VLOOKUP($B53,[1]KviZDarije3!$A$1:$K$1000, 9, 0), 0)/'[1]TOP SCORES'!D$8,0)</f>
        <v>83.333333333333329</v>
      </c>
      <c r="G53" s="7">
        <f>IFERROR(100*_xlfn.IFNA(VLOOKUP($B53,[1]KviZDarije4!$A$1:$K$1000, 9, 0), 0)/'[1]TOP SCORES'!E$8,0)</f>
        <v>36.363636363636367</v>
      </c>
      <c r="H53" s="7">
        <f>IFERROR(100*_xlfn.IFNA(VLOOKUP($B53,[1]KviZDarije5!$A$1:$K$1000, 9, 0), 0)/'[1]TOP SCORES'!F$8,0)</f>
        <v>66.666666666666671</v>
      </c>
      <c r="I53" s="7">
        <f>IFERROR(100*_xlfn.IFNA(VLOOKUP($B53,[1]KviZDarije6!$A$1:$K$1000, 9, 0), 0)/'[1]TOP SCORES'!G$8,0)</f>
        <v>0</v>
      </c>
      <c r="J53" s="7">
        <f>IFERROR(100*_xlfn.IFNA(VLOOKUP($B53,[1]KviZDarije7!$A$1:$K$1000, 9, 0), 0)/'[1]TOP SCORES'!H$8,0)</f>
        <v>0</v>
      </c>
      <c r="K53" s="7">
        <f>IFERROR(100*_xlfn.IFNA(VLOOKUP($B53,[1]KviZDarije8!$A$1:$K$1000, 9, 0), 0)/'[1]TOP SCORES'!I$8,0)</f>
        <v>0</v>
      </c>
    </row>
    <row r="54" spans="1:11" ht="15.75" x14ac:dyDescent="0.25">
      <c r="A54" s="1">
        <f ca="1">RANK(C54,C$2:C$998)</f>
        <v>53</v>
      </c>
      <c r="B54" s="11" t="s">
        <v>60</v>
      </c>
      <c r="C54" s="6" cm="1">
        <f t="array" aca="1" ref="C54" ca="1">SUM(LARGE(D54:M54,ROW(INDIRECT("1:7"))))</f>
        <v>315.1082251082251</v>
      </c>
      <c r="D54" s="7">
        <f>IFERROR(100*_xlfn.IFNA(VLOOKUP($B54,[1]KviZDarije1!$A$1:$K$1000, 9, 0), 0)/'[1]TOP SCORES'!B$8,0)</f>
        <v>35.714285714285715</v>
      </c>
      <c r="E54" s="7">
        <f>IFERROR(100*_xlfn.IFNA(VLOOKUP($B54,[1]KviZDarije2!$A$1:$K$1000, 9, 0), 0)/'[1]TOP SCORES'!C$8,0)</f>
        <v>41.666666666666664</v>
      </c>
      <c r="F54" s="7">
        <f>IFERROR(100*_xlfn.IFNA(VLOOKUP($B54,[1]KviZDarije3!$A$1:$K$1000, 9, 0), 0)/'[1]TOP SCORES'!D$8,0)</f>
        <v>41.666666666666664</v>
      </c>
      <c r="G54" s="7">
        <f>IFERROR(100*_xlfn.IFNA(VLOOKUP($B54,[1]KviZDarije4!$A$1:$K$1000, 9, 0), 0)/'[1]TOP SCORES'!E$8,0)</f>
        <v>72.727272727272734</v>
      </c>
      <c r="H54" s="7">
        <f>IFERROR(100*_xlfn.IFNA(VLOOKUP($B54,[1]KviZDarije5!$A$1:$K$1000, 9, 0), 0)/'[1]TOP SCORES'!F$8,0)</f>
        <v>41.666666666666664</v>
      </c>
      <c r="I54" s="7">
        <f>IFERROR(100*_xlfn.IFNA(VLOOKUP($B54,[1]KviZDarije6!$A$1:$K$1000, 9, 0), 0)/'[1]TOP SCORES'!G$8,0)</f>
        <v>0</v>
      </c>
      <c r="J54" s="7">
        <f>IFERROR(100*_xlfn.IFNA(VLOOKUP($B54,[1]KviZDarije7!$A$1:$K$1000, 9, 0), 0)/'[1]TOP SCORES'!H$8,0)</f>
        <v>40</v>
      </c>
      <c r="K54" s="7">
        <f>IFERROR(100*_xlfn.IFNA(VLOOKUP($B54,[1]KviZDarije8!$A$1:$K$1000, 9, 0), 0)/'[1]TOP SCORES'!I$8,0)</f>
        <v>41.666666666666664</v>
      </c>
    </row>
    <row r="55" spans="1:11" ht="15.75" x14ac:dyDescent="0.25">
      <c r="A55" s="1">
        <f ca="1">RANK(C55,C$2:C$998)</f>
        <v>54</v>
      </c>
      <c r="B55" s="11" t="s">
        <v>64</v>
      </c>
      <c r="C55" s="6" cm="1">
        <f t="array" aca="1" ref="C55" ca="1">SUM(LARGE(D55:M55,ROW(INDIRECT("1:7"))))</f>
        <v>313.42657342657344</v>
      </c>
      <c r="D55" s="7">
        <f>IFERROR(100*_xlfn.IFNA(VLOOKUP($B55,[1]KviZDarije1!$A$1:$K$1000, 9, 0), 0)/'[1]TOP SCORES'!B$8,0)</f>
        <v>14.285714285714286</v>
      </c>
      <c r="E55" s="7">
        <f>IFERROR(100*_xlfn.IFNA(VLOOKUP($B55,[1]KviZDarije2!$A$1:$K$1000, 9, 0), 0)/'[1]TOP SCORES'!C$8,0)</f>
        <v>58.333333333333336</v>
      </c>
      <c r="F55" s="7">
        <f>IFERROR(100*_xlfn.IFNA(VLOOKUP($B55,[1]KviZDarije3!$A$1:$K$1000, 9, 0), 0)/'[1]TOP SCORES'!D$8,0)</f>
        <v>50</v>
      </c>
      <c r="G55" s="7">
        <f>IFERROR(100*_xlfn.IFNA(VLOOKUP($B55,[1]KviZDarije4!$A$1:$K$1000, 9, 0), 0)/'[1]TOP SCORES'!E$8,0)</f>
        <v>27.272727272727273</v>
      </c>
      <c r="H55" s="7">
        <f>IFERROR(100*_xlfn.IFNA(VLOOKUP($B55,[1]KviZDarije5!$A$1:$K$1000, 9, 0), 0)/'[1]TOP SCORES'!F$8,0)</f>
        <v>58.333333333333336</v>
      </c>
      <c r="I55" s="7">
        <f>IFERROR(100*_xlfn.IFNA(VLOOKUP($B55,[1]KviZDarije6!$A$1:$K$1000, 9, 0), 0)/'[1]TOP SCORES'!G$8,0)</f>
        <v>46.153846153846153</v>
      </c>
      <c r="J55" s="7">
        <f>IFERROR(100*_xlfn.IFNA(VLOOKUP($B55,[1]KviZDarije7!$A$1:$K$1000, 9, 0), 0)/'[1]TOP SCORES'!H$8,0)</f>
        <v>40</v>
      </c>
      <c r="K55" s="7">
        <f>IFERROR(100*_xlfn.IFNA(VLOOKUP($B55,[1]KviZDarije8!$A$1:$K$1000, 9, 0), 0)/'[1]TOP SCORES'!I$8,0)</f>
        <v>33.333333333333336</v>
      </c>
    </row>
    <row r="56" spans="1:11" ht="15.75" x14ac:dyDescent="0.25">
      <c r="A56" s="1">
        <f ca="1">RANK(C56,C$2:C$998)</f>
        <v>55</v>
      </c>
      <c r="B56" s="10" t="s">
        <v>79</v>
      </c>
      <c r="C56" s="6" cm="1">
        <f t="array" aca="1" ref="C56" ca="1">SUM(LARGE(D56:M56,ROW(INDIRECT("1:7"))))</f>
        <v>312.87878787878793</v>
      </c>
      <c r="D56" s="7">
        <f>IFERROR(100*_xlfn.IFNA(VLOOKUP($B56,[1]KviZDarije1!$A$1:$K$1000, 9, 0), 0)/'[1]TOP SCORES'!B$8,0)</f>
        <v>0</v>
      </c>
      <c r="E56" s="7">
        <f>IFERROR(100*_xlfn.IFNA(VLOOKUP($B56,[1]KviZDarije2!$A$1:$K$1000, 9, 0), 0)/'[1]TOP SCORES'!C$8,0)</f>
        <v>0</v>
      </c>
      <c r="F56" s="7">
        <f>IFERROR(100*_xlfn.IFNA(VLOOKUP($B56,[1]KviZDarije3!$A$1:$K$1000, 9, 0), 0)/'[1]TOP SCORES'!D$8,0)</f>
        <v>75</v>
      </c>
      <c r="G56" s="7">
        <f>IFERROR(100*_xlfn.IFNA(VLOOKUP($B56,[1]KviZDarije4!$A$1:$K$1000, 9, 0), 0)/'[1]TOP SCORES'!E$8,0)</f>
        <v>54.545454545454547</v>
      </c>
      <c r="H56" s="7">
        <f>IFERROR(100*_xlfn.IFNA(VLOOKUP($B56,[1]KviZDarije5!$A$1:$K$1000, 9, 0), 0)/'[1]TOP SCORES'!F$8,0)</f>
        <v>41.666666666666664</v>
      </c>
      <c r="I56" s="7">
        <f>IFERROR(100*_xlfn.IFNA(VLOOKUP($B56,[1]KviZDarije6!$A$1:$K$1000, 9, 0), 0)/'[1]TOP SCORES'!G$8,0)</f>
        <v>0</v>
      </c>
      <c r="J56" s="7">
        <f>IFERROR(100*_xlfn.IFNA(VLOOKUP($B56,[1]KviZDarije7!$A$1:$K$1000, 9, 0), 0)/'[1]TOP SCORES'!H$8,0)</f>
        <v>66.666666666666671</v>
      </c>
      <c r="K56" s="7">
        <f>IFERROR(100*_xlfn.IFNA(VLOOKUP($B56,[1]KviZDarije8!$A$1:$K$1000, 9, 0), 0)/'[1]TOP SCORES'!I$8,0)</f>
        <v>75</v>
      </c>
    </row>
    <row r="57" spans="1:11" ht="15.75" x14ac:dyDescent="0.25">
      <c r="A57" s="1">
        <f ca="1">RANK(C57,C$2:C$998)</f>
        <v>56</v>
      </c>
      <c r="B57" s="10" t="s">
        <v>70</v>
      </c>
      <c r="C57" s="6" cm="1">
        <f t="array" aca="1" ref="C57" ca="1">SUM(LARGE(D57:M57,ROW(INDIRECT("1:7"))))</f>
        <v>309.38727938727936</v>
      </c>
      <c r="D57" s="7">
        <f>IFERROR(100*_xlfn.IFNA(VLOOKUP($B57,[1]KviZDarije1!$A$1:$K$1000, 9, 0), 0)/'[1]TOP SCORES'!B$8,0)</f>
        <v>28.571428571428573</v>
      </c>
      <c r="E57" s="7">
        <f>IFERROR(100*_xlfn.IFNA(VLOOKUP($B57,[1]KviZDarije2!$A$1:$K$1000, 9, 0), 0)/'[1]TOP SCORES'!C$8,0)</f>
        <v>0</v>
      </c>
      <c r="F57" s="7">
        <f>IFERROR(100*_xlfn.IFNA(VLOOKUP($B57,[1]KviZDarije3!$A$1:$K$1000, 9, 0), 0)/'[1]TOP SCORES'!D$8,0)</f>
        <v>66.666666666666671</v>
      </c>
      <c r="G57" s="7">
        <f>IFERROR(100*_xlfn.IFNA(VLOOKUP($B57,[1]KviZDarije4!$A$1:$K$1000, 9, 0), 0)/'[1]TOP SCORES'!E$8,0)</f>
        <v>63.636363636363633</v>
      </c>
      <c r="H57" s="7">
        <f>IFERROR(100*_xlfn.IFNA(VLOOKUP($B57,[1]KviZDarije5!$A$1:$K$1000, 9, 0), 0)/'[1]TOP SCORES'!F$8,0)</f>
        <v>50</v>
      </c>
      <c r="I57" s="7">
        <f>IFERROR(100*_xlfn.IFNA(VLOOKUP($B57,[1]KviZDarije6!$A$1:$K$1000, 9, 0), 0)/'[1]TOP SCORES'!G$8,0)</f>
        <v>53.846153846153847</v>
      </c>
      <c r="J57" s="7">
        <f>IFERROR(100*_xlfn.IFNA(VLOOKUP($B57,[1]KviZDarije7!$A$1:$K$1000, 9, 0), 0)/'[1]TOP SCORES'!H$8,0)</f>
        <v>46.666666666666664</v>
      </c>
      <c r="K57" s="7">
        <f>IFERROR(100*_xlfn.IFNA(VLOOKUP($B57,[1]KviZDarije8!$A$1:$K$1000, 9, 0), 0)/'[1]TOP SCORES'!I$8,0)</f>
        <v>0</v>
      </c>
    </row>
    <row r="58" spans="1:11" ht="15.75" x14ac:dyDescent="0.25">
      <c r="A58" s="1">
        <f ca="1">RANK(C58,C$2:C$998)</f>
        <v>57</v>
      </c>
      <c r="B58" s="11" t="s">
        <v>77</v>
      </c>
      <c r="C58" s="6" cm="1">
        <f t="array" aca="1" ref="C58" ca="1">SUM(LARGE(D58:M58,ROW(INDIRECT("1:7"))))</f>
        <v>309.16749916749916</v>
      </c>
      <c r="D58" s="7">
        <f>IFERROR(100*_xlfn.IFNA(VLOOKUP($B58,[1]KviZDarije1!$A$1:$K$1000, 9, 0), 0)/'[1]TOP SCORES'!B$8,0)</f>
        <v>71.428571428571431</v>
      </c>
      <c r="E58" s="7">
        <f>IFERROR(100*_xlfn.IFNA(VLOOKUP($B58,[1]KviZDarije2!$A$1:$K$1000, 9, 0), 0)/'[1]TOP SCORES'!C$8,0)</f>
        <v>0</v>
      </c>
      <c r="F58" s="7">
        <f>IFERROR(100*_xlfn.IFNA(VLOOKUP($B58,[1]KviZDarije3!$A$1:$K$1000, 9, 0), 0)/'[1]TOP SCORES'!D$8,0)</f>
        <v>50</v>
      </c>
      <c r="G58" s="7">
        <f>IFERROR(100*_xlfn.IFNA(VLOOKUP($B58,[1]KviZDarije4!$A$1:$K$1000, 9, 0), 0)/'[1]TOP SCORES'!E$8,0)</f>
        <v>63.636363636363633</v>
      </c>
      <c r="H58" s="7">
        <f>IFERROR(100*_xlfn.IFNA(VLOOKUP($B58,[1]KviZDarije5!$A$1:$K$1000, 9, 0), 0)/'[1]TOP SCORES'!F$8,0)</f>
        <v>33.333333333333336</v>
      </c>
      <c r="I58" s="7">
        <f>IFERROR(100*_xlfn.IFNA(VLOOKUP($B58,[1]KviZDarije6!$A$1:$K$1000, 9, 0), 0)/'[1]TOP SCORES'!G$8,0)</f>
        <v>30.76923076923077</v>
      </c>
      <c r="J58" s="7">
        <f>IFERROR(100*_xlfn.IFNA(VLOOKUP($B58,[1]KviZDarije7!$A$1:$K$1000, 9, 0), 0)/'[1]TOP SCORES'!H$8,0)</f>
        <v>60</v>
      </c>
      <c r="K58" s="7">
        <f>IFERROR(100*_xlfn.IFNA(VLOOKUP($B58,[1]KviZDarije8!$A$1:$K$1000, 9, 0), 0)/'[1]TOP SCORES'!I$8,0)</f>
        <v>0</v>
      </c>
    </row>
    <row r="59" spans="1:11" ht="15.75" x14ac:dyDescent="0.25">
      <c r="A59" s="1">
        <f ca="1">RANK(C59,C$2:C$998)</f>
        <v>58</v>
      </c>
      <c r="B59" s="10" t="s">
        <v>45</v>
      </c>
      <c r="C59" s="6" cm="1">
        <f t="array" aca="1" ref="C59" ca="1">SUM(LARGE(D59:M59,ROW(INDIRECT("1:7"))))</f>
        <v>306.49184149184151</v>
      </c>
      <c r="D59" s="7">
        <f>IFERROR(100*_xlfn.IFNA(VLOOKUP($B59,[1]KviZDarije1!$A$1:$K$1000, 9, 0), 0)/'[1]TOP SCORES'!B$8,0)</f>
        <v>28.571428571428573</v>
      </c>
      <c r="E59" s="7">
        <f>IFERROR(100*_xlfn.IFNA(VLOOKUP($B59,[1]KviZDarije2!$A$1:$K$1000, 9, 0), 0)/'[1]TOP SCORES'!C$8,0)</f>
        <v>41.666666666666664</v>
      </c>
      <c r="F59" s="7">
        <f>IFERROR(100*_xlfn.IFNA(VLOOKUP($B59,[1]KviZDarije3!$A$1:$K$1000, 9, 0), 0)/'[1]TOP SCORES'!D$8,0)</f>
        <v>58.333333333333336</v>
      </c>
      <c r="G59" s="7">
        <f>IFERROR(100*_xlfn.IFNA(VLOOKUP($B59,[1]KviZDarije4!$A$1:$K$1000, 9, 0), 0)/'[1]TOP SCORES'!E$8,0)</f>
        <v>36.363636363636367</v>
      </c>
      <c r="H59" s="7">
        <f>IFERROR(100*_xlfn.IFNA(VLOOKUP($B59,[1]KviZDarije5!$A$1:$K$1000, 9, 0), 0)/'[1]TOP SCORES'!F$8,0)</f>
        <v>50</v>
      </c>
      <c r="I59" s="7">
        <f>IFERROR(100*_xlfn.IFNA(VLOOKUP($B59,[1]KviZDarije6!$A$1:$K$1000, 9, 0), 0)/'[1]TOP SCORES'!G$8,0)</f>
        <v>38.46153846153846</v>
      </c>
      <c r="J59" s="7">
        <f>IFERROR(100*_xlfn.IFNA(VLOOKUP($B59,[1]KviZDarije7!$A$1:$K$1000, 9, 0), 0)/'[1]TOP SCORES'!H$8,0)</f>
        <v>40</v>
      </c>
      <c r="K59" s="7">
        <f>IFERROR(100*_xlfn.IFNA(VLOOKUP($B59,[1]KviZDarije8!$A$1:$K$1000, 9, 0), 0)/'[1]TOP SCORES'!I$8,0)</f>
        <v>41.666666666666664</v>
      </c>
    </row>
    <row r="60" spans="1:11" ht="15.75" x14ac:dyDescent="0.25">
      <c r="A60" s="1">
        <f ca="1">RANK(C60,C$2:C$998)</f>
        <v>59</v>
      </c>
      <c r="B60" s="10" t="s">
        <v>72</v>
      </c>
      <c r="C60" s="6" cm="1">
        <f t="array" aca="1" ref="C60" ca="1">SUM(LARGE(D60:M60,ROW(INDIRECT("1:7"))))</f>
        <v>303.5131535131535</v>
      </c>
      <c r="D60" s="7">
        <f>IFERROR(100*_xlfn.IFNA(VLOOKUP($B60,[1]KviZDarije1!$A$1:$K$1000, 9, 0), 0)/'[1]TOP SCORES'!B$8,0)</f>
        <v>28.571428571428573</v>
      </c>
      <c r="E60" s="7">
        <f>IFERROR(100*_xlfn.IFNA(VLOOKUP($B60,[1]KviZDarije2!$A$1:$K$1000, 9, 0), 0)/'[1]TOP SCORES'!C$8,0)</f>
        <v>66.666666666666671</v>
      </c>
      <c r="F60" s="7">
        <f>IFERROR(100*_xlfn.IFNA(VLOOKUP($B60,[1]KviZDarije3!$A$1:$K$1000, 9, 0), 0)/'[1]TOP SCORES'!D$8,0)</f>
        <v>58.333333333333336</v>
      </c>
      <c r="G60" s="7">
        <f>IFERROR(100*_xlfn.IFNA(VLOOKUP($B60,[1]KviZDarije4!$A$1:$K$1000, 9, 0), 0)/'[1]TOP SCORES'!E$8,0)</f>
        <v>45.454545454545453</v>
      </c>
      <c r="H60" s="7">
        <f>IFERROR(100*_xlfn.IFNA(VLOOKUP($B60,[1]KviZDarije5!$A$1:$K$1000, 9, 0), 0)/'[1]TOP SCORES'!F$8,0)</f>
        <v>58.333333333333336</v>
      </c>
      <c r="I60" s="7">
        <f>IFERROR(100*_xlfn.IFNA(VLOOKUP($B60,[1]KviZDarije6!$A$1:$K$1000, 9, 0), 0)/'[1]TOP SCORES'!G$8,0)</f>
        <v>46.153846153846153</v>
      </c>
      <c r="J60" s="7">
        <f>IFERROR(100*_xlfn.IFNA(VLOOKUP($B60,[1]KviZDarije7!$A$1:$K$1000, 9, 0), 0)/'[1]TOP SCORES'!H$8,0)</f>
        <v>0</v>
      </c>
      <c r="K60" s="7">
        <f>IFERROR(100*_xlfn.IFNA(VLOOKUP($B60,[1]KviZDarije8!$A$1:$K$1000, 9, 0), 0)/'[1]TOP SCORES'!I$8,0)</f>
        <v>0</v>
      </c>
    </row>
    <row r="61" spans="1:11" ht="15.75" x14ac:dyDescent="0.25">
      <c r="A61" s="1">
        <f ca="1">RANK(C61,C$2:C$998)</f>
        <v>60</v>
      </c>
      <c r="B61" s="10" t="s">
        <v>67</v>
      </c>
      <c r="C61" s="6" cm="1">
        <f t="array" aca="1" ref="C61" ca="1">SUM(LARGE(D61:M61,ROW(INDIRECT("1:7"))))</f>
        <v>299.08424908424905</v>
      </c>
      <c r="D61" s="7">
        <f>IFERROR(100*_xlfn.IFNA(VLOOKUP($B61,[1]KviZDarije1!$A$1:$K$1000, 9, 0), 0)/'[1]TOP SCORES'!B$8,0)</f>
        <v>28.571428571428573</v>
      </c>
      <c r="E61" s="7">
        <f>IFERROR(100*_xlfn.IFNA(VLOOKUP($B61,[1]KviZDarije2!$A$1:$K$1000, 9, 0), 0)/'[1]TOP SCORES'!C$8,0)</f>
        <v>58.333333333333336</v>
      </c>
      <c r="F61" s="7">
        <f>IFERROR(100*_xlfn.IFNA(VLOOKUP($B61,[1]KviZDarije3!$A$1:$K$1000, 9, 0), 0)/'[1]TOP SCORES'!D$8,0)</f>
        <v>41.666666666666664</v>
      </c>
      <c r="G61" s="7">
        <f>IFERROR(100*_xlfn.IFNA(VLOOKUP($B61,[1]KviZDarije4!$A$1:$K$1000, 9, 0), 0)/'[1]TOP SCORES'!E$8,0)</f>
        <v>27.272727272727273</v>
      </c>
      <c r="H61" s="7">
        <f>IFERROR(100*_xlfn.IFNA(VLOOKUP($B61,[1]KviZDarije5!$A$1:$K$1000, 9, 0), 0)/'[1]TOP SCORES'!F$8,0)</f>
        <v>50</v>
      </c>
      <c r="I61" s="7">
        <f>IFERROR(100*_xlfn.IFNA(VLOOKUP($B61,[1]KviZDarije6!$A$1:$K$1000, 9, 0), 0)/'[1]TOP SCORES'!G$8,0)</f>
        <v>53.846153846153847</v>
      </c>
      <c r="J61" s="7">
        <f>IFERROR(100*_xlfn.IFNA(VLOOKUP($B61,[1]KviZDarije7!$A$1:$K$1000, 9, 0), 0)/'[1]TOP SCORES'!H$8,0)</f>
        <v>33.333333333333336</v>
      </c>
      <c r="K61" s="7">
        <f>IFERROR(100*_xlfn.IFNA(VLOOKUP($B61,[1]KviZDarije8!$A$1:$K$1000, 9, 0), 0)/'[1]TOP SCORES'!I$8,0)</f>
        <v>33.333333333333336</v>
      </c>
    </row>
    <row r="62" spans="1:11" ht="15.75" x14ac:dyDescent="0.25">
      <c r="A62" s="1">
        <f ca="1">RANK(C62,C$2:C$998)</f>
        <v>61</v>
      </c>
      <c r="B62" s="11" t="s">
        <v>53</v>
      </c>
      <c r="C62" s="6" cm="1">
        <f t="array" aca="1" ref="C62" ca="1">SUM(LARGE(D62:M62,ROW(INDIRECT("1:7"))))</f>
        <v>298.93939393939394</v>
      </c>
      <c r="D62" s="7">
        <f>IFERROR(100*_xlfn.IFNA(VLOOKUP($B62,[1]KviZDarije1!$A$1:$K$1000, 9, 0), 0)/'[1]TOP SCORES'!B$8,0)</f>
        <v>50</v>
      </c>
      <c r="E62" s="7">
        <f>IFERROR(100*_xlfn.IFNA(VLOOKUP($B62,[1]KviZDarije2!$A$1:$K$1000, 9, 0), 0)/'[1]TOP SCORES'!C$8,0)</f>
        <v>58.333333333333336</v>
      </c>
      <c r="F62" s="7">
        <f>IFERROR(100*_xlfn.IFNA(VLOOKUP($B62,[1]KviZDarije3!$A$1:$K$1000, 9, 0), 0)/'[1]TOP SCORES'!D$8,0)</f>
        <v>50</v>
      </c>
      <c r="G62" s="7">
        <f>IFERROR(100*_xlfn.IFNA(VLOOKUP($B62,[1]KviZDarije4!$A$1:$K$1000, 9, 0), 0)/'[1]TOP SCORES'!E$8,0)</f>
        <v>27.272727272727273</v>
      </c>
      <c r="H62" s="7">
        <f>IFERROR(100*_xlfn.IFNA(VLOOKUP($B62,[1]KviZDarije5!$A$1:$K$1000, 9, 0), 0)/'[1]TOP SCORES'!F$8,0)</f>
        <v>66.666666666666671</v>
      </c>
      <c r="I62" s="7">
        <f>IFERROR(100*_xlfn.IFNA(VLOOKUP($B62,[1]KviZDarije6!$A$1:$K$1000, 9, 0), 0)/'[1]TOP SCORES'!G$8,0)</f>
        <v>0</v>
      </c>
      <c r="J62" s="7">
        <f>IFERROR(100*_xlfn.IFNA(VLOOKUP($B62,[1]KviZDarije7!$A$1:$K$1000, 9, 0), 0)/'[1]TOP SCORES'!H$8,0)</f>
        <v>46.666666666666664</v>
      </c>
      <c r="K62" s="7">
        <f>IFERROR(100*_xlfn.IFNA(VLOOKUP($B62,[1]KviZDarije8!$A$1:$K$1000, 9, 0), 0)/'[1]TOP SCORES'!I$8,0)</f>
        <v>0</v>
      </c>
    </row>
    <row r="63" spans="1:11" ht="15.75" x14ac:dyDescent="0.25">
      <c r="A63" s="1">
        <f ca="1">RANK(C63,C$2:C$998)</f>
        <v>62</v>
      </c>
      <c r="B63" s="10" t="s">
        <v>74</v>
      </c>
      <c r="C63" s="6" cm="1">
        <f t="array" aca="1" ref="C63" ca="1">SUM(LARGE(D63:M63,ROW(INDIRECT("1:7"))))</f>
        <v>294.34065934065933</v>
      </c>
      <c r="D63" s="7">
        <f>IFERROR(100*_xlfn.IFNA(VLOOKUP($B63,[1]KviZDarije1!$A$1:$K$1000, 9, 0), 0)/'[1]TOP SCORES'!B$8,0)</f>
        <v>28.571428571428573</v>
      </c>
      <c r="E63" s="7">
        <f>IFERROR(100*_xlfn.IFNA(VLOOKUP($B63,[1]KviZDarije2!$A$1:$K$1000, 9, 0), 0)/'[1]TOP SCORES'!C$8,0)</f>
        <v>66.666666666666671</v>
      </c>
      <c r="F63" s="7">
        <f>IFERROR(100*_xlfn.IFNA(VLOOKUP($B63,[1]KviZDarije3!$A$1:$K$1000, 9, 0), 0)/'[1]TOP SCORES'!D$8,0)</f>
        <v>0</v>
      </c>
      <c r="G63" s="7">
        <f>IFERROR(100*_xlfn.IFNA(VLOOKUP($B63,[1]KviZDarije4!$A$1:$K$1000, 9, 0), 0)/'[1]TOP SCORES'!E$8,0)</f>
        <v>0</v>
      </c>
      <c r="H63" s="7">
        <f>IFERROR(100*_xlfn.IFNA(VLOOKUP($B63,[1]KviZDarije5!$A$1:$K$1000, 9, 0), 0)/'[1]TOP SCORES'!F$8,0)</f>
        <v>58.333333333333336</v>
      </c>
      <c r="I63" s="7">
        <f>IFERROR(100*_xlfn.IFNA(VLOOKUP($B63,[1]KviZDarije6!$A$1:$K$1000, 9, 0), 0)/'[1]TOP SCORES'!G$8,0)</f>
        <v>30.76923076923077</v>
      </c>
      <c r="J63" s="7">
        <f>IFERROR(100*_xlfn.IFNA(VLOOKUP($B63,[1]KviZDarije7!$A$1:$K$1000, 9, 0), 0)/'[1]TOP SCORES'!H$8,0)</f>
        <v>60</v>
      </c>
      <c r="K63" s="7">
        <f>IFERROR(100*_xlfn.IFNA(VLOOKUP($B63,[1]KviZDarije8!$A$1:$K$1000, 9, 0), 0)/'[1]TOP SCORES'!I$8,0)</f>
        <v>50</v>
      </c>
    </row>
    <row r="64" spans="1:11" ht="15.75" x14ac:dyDescent="0.25">
      <c r="A64" s="1">
        <f ca="1">RANK(C64,C$2:C$998)</f>
        <v>63</v>
      </c>
      <c r="B64" s="4" t="s">
        <v>91</v>
      </c>
      <c r="C64" s="6" cm="1">
        <f t="array" aca="1" ref="C64" ca="1">SUM(LARGE(D64:M64,ROW(INDIRECT("1:7"))))</f>
        <v>293.15018315018318</v>
      </c>
      <c r="D64" s="7">
        <f>IFERROR(100*_xlfn.IFNA(VLOOKUP($B64,[1]KviZDarije1!$A$1:$K$1000, 9, 0), 0)/'[1]TOP SCORES'!B$8,0)</f>
        <v>35.714285714285715</v>
      </c>
      <c r="E64" s="7">
        <f>IFERROR(100*_xlfn.IFNA(VLOOKUP($B64,[1]KviZDarije2!$A$1:$K$1000, 9, 0), 0)/'[1]TOP SCORES'!C$8,0)</f>
        <v>50</v>
      </c>
      <c r="F64" s="7">
        <f>IFERROR(100*_xlfn.IFNA(VLOOKUP($B64,[1]KviZDarije3!$A$1:$K$1000, 9, 0), 0)/'[1]TOP SCORES'!D$8,0)</f>
        <v>50</v>
      </c>
      <c r="G64" s="7">
        <f>IFERROR(100*_xlfn.IFNA(VLOOKUP($B64,[1]KviZDarije4!$A$1:$K$1000, 9, 0), 0)/'[1]TOP SCORES'!E$8,0)</f>
        <v>0</v>
      </c>
      <c r="H64" s="7">
        <f>IFERROR(100*_xlfn.IFNA(VLOOKUP($B64,[1]KviZDarije5!$A$1:$K$1000, 9, 0), 0)/'[1]TOP SCORES'!F$8,0)</f>
        <v>50</v>
      </c>
      <c r="I64" s="7">
        <f>IFERROR(100*_xlfn.IFNA(VLOOKUP($B64,[1]KviZDarije6!$A$1:$K$1000, 9, 0), 0)/'[1]TOP SCORES'!G$8,0)</f>
        <v>30.76923076923077</v>
      </c>
      <c r="J64" s="7">
        <f>IFERROR(100*_xlfn.IFNA(VLOOKUP($B64,[1]KviZDarije7!$A$1:$K$1000, 9, 0), 0)/'[1]TOP SCORES'!H$8,0)</f>
        <v>60</v>
      </c>
      <c r="K64" s="7">
        <f>IFERROR(100*_xlfn.IFNA(VLOOKUP($B64,[1]KviZDarije8!$A$1:$K$1000, 9, 0), 0)/'[1]TOP SCORES'!I$8,0)</f>
        <v>16.666666666666668</v>
      </c>
    </row>
    <row r="65" spans="1:11" ht="15.75" x14ac:dyDescent="0.25">
      <c r="A65" s="1">
        <f ca="1">RANK(C65,C$2:C$998)</f>
        <v>64</v>
      </c>
      <c r="B65" s="10" t="s">
        <v>48</v>
      </c>
      <c r="C65" s="6" cm="1">
        <f t="array" aca="1" ref="C65" ca="1">SUM(LARGE(D65:M65,ROW(INDIRECT("1:7"))))</f>
        <v>292.77389277389278</v>
      </c>
      <c r="D65" s="7">
        <f>IFERROR(100*_xlfn.IFNA(VLOOKUP($B65,[1]KviZDarije1!$A$1:$K$1000, 9, 0), 0)/'[1]TOP SCORES'!B$8,0)</f>
        <v>50</v>
      </c>
      <c r="E65" s="7">
        <f>IFERROR(100*_xlfn.IFNA(VLOOKUP($B65,[1]KviZDarije2!$A$1:$K$1000, 9, 0), 0)/'[1]TOP SCORES'!C$8,0)</f>
        <v>0</v>
      </c>
      <c r="F65" s="7">
        <f>IFERROR(100*_xlfn.IFNA(VLOOKUP($B65,[1]KviZDarije3!$A$1:$K$1000, 9, 0), 0)/'[1]TOP SCORES'!D$8,0)</f>
        <v>58.333333333333336</v>
      </c>
      <c r="G65" s="7">
        <f>IFERROR(100*_xlfn.IFNA(VLOOKUP($B65,[1]KviZDarije4!$A$1:$K$1000, 9, 0), 0)/'[1]TOP SCORES'!E$8,0)</f>
        <v>36.363636363636367</v>
      </c>
      <c r="H65" s="7">
        <f>IFERROR(100*_xlfn.IFNA(VLOOKUP($B65,[1]KviZDarije5!$A$1:$K$1000, 9, 0), 0)/'[1]TOP SCORES'!F$8,0)</f>
        <v>66.666666666666671</v>
      </c>
      <c r="I65" s="7">
        <f>IFERROR(100*_xlfn.IFNA(VLOOKUP($B65,[1]KviZDarije6!$A$1:$K$1000, 9, 0), 0)/'[1]TOP SCORES'!G$8,0)</f>
        <v>23.076923076923077</v>
      </c>
      <c r="J65" s="7">
        <f>IFERROR(100*_xlfn.IFNA(VLOOKUP($B65,[1]KviZDarije7!$A$1:$K$1000, 9, 0), 0)/'[1]TOP SCORES'!H$8,0)</f>
        <v>0</v>
      </c>
      <c r="K65" s="7">
        <f>IFERROR(100*_xlfn.IFNA(VLOOKUP($B65,[1]KviZDarije8!$A$1:$K$1000, 9, 0), 0)/'[1]TOP SCORES'!I$8,0)</f>
        <v>58.333333333333336</v>
      </c>
    </row>
    <row r="66" spans="1:11" ht="15.75" x14ac:dyDescent="0.25">
      <c r="A66" s="1">
        <f ca="1">RANK(C66,C$2:C$998)</f>
        <v>65</v>
      </c>
      <c r="B66" s="11" t="s">
        <v>103</v>
      </c>
      <c r="C66" s="6" cm="1">
        <f t="array" aca="1" ref="C66" ca="1">SUM(LARGE(D66:M66,ROW(INDIRECT("1:7"))))</f>
        <v>285.54778554778557</v>
      </c>
      <c r="D66" s="7">
        <f>IFERROR(100*_xlfn.IFNA(VLOOKUP($B66,[1]KviZDarije1!$A$1:$K$1000, 9, 0), 0)/'[1]TOP SCORES'!B$8,0)</f>
        <v>0</v>
      </c>
      <c r="E66" s="7">
        <f>IFERROR(100*_xlfn.IFNA(VLOOKUP($B66,[1]KviZDarije2!$A$1:$K$1000, 9, 0), 0)/'[1]TOP SCORES'!C$8,0)</f>
        <v>58.333333333333336</v>
      </c>
      <c r="F66" s="7">
        <f>IFERROR(100*_xlfn.IFNA(VLOOKUP($B66,[1]KviZDarije3!$A$1:$K$1000, 9, 0), 0)/'[1]TOP SCORES'!D$8,0)</f>
        <v>0</v>
      </c>
      <c r="G66" s="7">
        <f>IFERROR(100*_xlfn.IFNA(VLOOKUP($B66,[1]KviZDarije4!$A$1:$K$1000, 9, 0), 0)/'[1]TOP SCORES'!E$8,0)</f>
        <v>72.727272727272734</v>
      </c>
      <c r="H66" s="7">
        <f>IFERROR(100*_xlfn.IFNA(VLOOKUP($B66,[1]KviZDarije5!$A$1:$K$1000, 9, 0), 0)/'[1]TOP SCORES'!F$8,0)</f>
        <v>0</v>
      </c>
      <c r="I66" s="7">
        <f>IFERROR(100*_xlfn.IFNA(VLOOKUP($B66,[1]KviZDarije6!$A$1:$K$1000, 9, 0), 0)/'[1]TOP SCORES'!G$8,0)</f>
        <v>46.153846153846153</v>
      </c>
      <c r="J66" s="7">
        <f>IFERROR(100*_xlfn.IFNA(VLOOKUP($B66,[1]KviZDarije7!$A$1:$K$1000, 9, 0), 0)/'[1]TOP SCORES'!H$8,0)</f>
        <v>33.333333333333336</v>
      </c>
      <c r="K66" s="7">
        <f>IFERROR(100*_xlfn.IFNA(VLOOKUP($B66,[1]KviZDarije8!$A$1:$K$1000, 9, 0), 0)/'[1]TOP SCORES'!I$8,0)</f>
        <v>75</v>
      </c>
    </row>
    <row r="67" spans="1:11" ht="15.75" x14ac:dyDescent="0.25">
      <c r="A67" s="1">
        <f ca="1">RANK(C67,C$2:C$998)</f>
        <v>66</v>
      </c>
      <c r="B67" s="10" t="s">
        <v>78</v>
      </c>
      <c r="C67" s="6" cm="1">
        <f t="array" aca="1" ref="C67" ca="1">SUM(LARGE(D67:M67,ROW(INDIRECT("1:7"))))</f>
        <v>281.92640692640697</v>
      </c>
      <c r="D67" s="7">
        <f>IFERROR(100*_xlfn.IFNA(VLOOKUP($B67,[1]KviZDarije1!$A$1:$K$1000, 9, 0), 0)/'[1]TOP SCORES'!B$8,0)</f>
        <v>35.714285714285715</v>
      </c>
      <c r="E67" s="7">
        <f>IFERROR(100*_xlfn.IFNA(VLOOKUP($B67,[1]KviZDarije2!$A$1:$K$1000, 9, 0), 0)/'[1]TOP SCORES'!C$8,0)</f>
        <v>58.333333333333336</v>
      </c>
      <c r="F67" s="7">
        <f>IFERROR(100*_xlfn.IFNA(VLOOKUP($B67,[1]KviZDarije3!$A$1:$K$1000, 9, 0), 0)/'[1]TOP SCORES'!D$8,0)</f>
        <v>66.666666666666671</v>
      </c>
      <c r="G67" s="7">
        <f>IFERROR(100*_xlfn.IFNA(VLOOKUP($B67,[1]KviZDarije4!$A$1:$K$1000, 9, 0), 0)/'[1]TOP SCORES'!E$8,0)</f>
        <v>54.545454545454547</v>
      </c>
      <c r="H67" s="7">
        <f>IFERROR(100*_xlfn.IFNA(VLOOKUP($B67,[1]KviZDarije5!$A$1:$K$1000, 9, 0), 0)/'[1]TOP SCORES'!F$8,0)</f>
        <v>66.666666666666671</v>
      </c>
      <c r="I67" s="7">
        <f>IFERROR(100*_xlfn.IFNA(VLOOKUP($B67,[1]KviZDarije6!$A$1:$K$1000, 9, 0), 0)/'[1]TOP SCORES'!G$8,0)</f>
        <v>0</v>
      </c>
      <c r="J67" s="7">
        <f>IFERROR(100*_xlfn.IFNA(VLOOKUP($B67,[1]KviZDarije7!$A$1:$K$1000, 9, 0), 0)/'[1]TOP SCORES'!H$8,0)</f>
        <v>0</v>
      </c>
      <c r="K67" s="7">
        <f>IFERROR(100*_xlfn.IFNA(VLOOKUP($B67,[1]KviZDarije8!$A$1:$K$1000, 9, 0), 0)/'[1]TOP SCORES'!I$8,0)</f>
        <v>0</v>
      </c>
    </row>
    <row r="68" spans="1:11" ht="15.75" x14ac:dyDescent="0.25">
      <c r="A68" s="1">
        <f ca="1">RANK(C68,C$2:C$998)</f>
        <v>67</v>
      </c>
      <c r="B68" s="10" t="s">
        <v>39</v>
      </c>
      <c r="C68" s="6" cm="1">
        <f t="array" aca="1" ref="C68" ca="1">SUM(LARGE(D68:M68,ROW(INDIRECT("1:7"))))</f>
        <v>281.002331002331</v>
      </c>
      <c r="D68" s="7">
        <f>IFERROR(100*_xlfn.IFNA(VLOOKUP($B68,[1]KviZDarije1!$A$1:$K$1000, 9, 0), 0)/'[1]TOP SCORES'!B$8,0)</f>
        <v>14.285714285714286</v>
      </c>
      <c r="E68" s="7">
        <f>IFERROR(100*_xlfn.IFNA(VLOOKUP($B68,[1]KviZDarije2!$A$1:$K$1000, 9, 0), 0)/'[1]TOP SCORES'!C$8,0)</f>
        <v>50</v>
      </c>
      <c r="F68" s="7">
        <f>IFERROR(100*_xlfn.IFNA(VLOOKUP($B68,[1]KviZDarije3!$A$1:$K$1000, 9, 0), 0)/'[1]TOP SCORES'!D$8,0)</f>
        <v>50</v>
      </c>
      <c r="G68" s="7">
        <f>IFERROR(100*_xlfn.IFNA(VLOOKUP($B68,[1]KviZDarije4!$A$1:$K$1000, 9, 0), 0)/'[1]TOP SCORES'!E$8,0)</f>
        <v>18.181818181818183</v>
      </c>
      <c r="H68" s="7">
        <f>IFERROR(100*_xlfn.IFNA(VLOOKUP($B68,[1]KviZDarije5!$A$1:$K$1000, 9, 0), 0)/'[1]TOP SCORES'!F$8,0)</f>
        <v>33.333333333333336</v>
      </c>
      <c r="I68" s="7">
        <f>IFERROR(100*_xlfn.IFNA(VLOOKUP($B68,[1]KviZDarije6!$A$1:$K$1000, 9, 0), 0)/'[1]TOP SCORES'!G$8,0)</f>
        <v>46.153846153846153</v>
      </c>
      <c r="J68" s="7">
        <f>IFERROR(100*_xlfn.IFNA(VLOOKUP($B68,[1]KviZDarije7!$A$1:$K$1000, 9, 0), 0)/'[1]TOP SCORES'!H$8,0)</f>
        <v>33.333333333333336</v>
      </c>
      <c r="K68" s="7">
        <f>IFERROR(100*_xlfn.IFNA(VLOOKUP($B68,[1]KviZDarije8!$A$1:$K$1000, 9, 0), 0)/'[1]TOP SCORES'!I$8,0)</f>
        <v>50</v>
      </c>
    </row>
    <row r="69" spans="1:11" ht="15.75" x14ac:dyDescent="0.25">
      <c r="A69" s="1">
        <f ca="1">RANK(C69,C$2:C$998)</f>
        <v>68</v>
      </c>
      <c r="B69" s="10" t="s">
        <v>82</v>
      </c>
      <c r="C69" s="6" cm="1">
        <f t="array" aca="1" ref="C69" ca="1">SUM(LARGE(D69:M69,ROW(INDIRECT("1:7"))))</f>
        <v>275.18315018315019</v>
      </c>
      <c r="D69" s="7">
        <f>IFERROR(100*_xlfn.IFNA(VLOOKUP($B69,[1]KviZDarije1!$A$1:$K$1000, 9, 0), 0)/'[1]TOP SCORES'!B$8,0)</f>
        <v>14.285714285714286</v>
      </c>
      <c r="E69" s="7">
        <f>IFERROR(100*_xlfn.IFNA(VLOOKUP($B69,[1]KviZDarije2!$A$1:$K$1000, 9, 0), 0)/'[1]TOP SCORES'!C$8,0)</f>
        <v>75</v>
      </c>
      <c r="F69" s="7">
        <f>IFERROR(100*_xlfn.IFNA(VLOOKUP($B69,[1]KviZDarije3!$A$1:$K$1000, 9, 0), 0)/'[1]TOP SCORES'!D$8,0)</f>
        <v>41.666666666666664</v>
      </c>
      <c r="G69" s="7">
        <f>IFERROR(100*_xlfn.IFNA(VLOOKUP($B69,[1]KviZDarije4!$A$1:$K$1000, 9, 0), 0)/'[1]TOP SCORES'!E$8,0)</f>
        <v>0</v>
      </c>
      <c r="H69" s="7">
        <f>IFERROR(100*_xlfn.IFNA(VLOOKUP($B69,[1]KviZDarije5!$A$1:$K$1000, 9, 0), 0)/'[1]TOP SCORES'!F$8,0)</f>
        <v>50</v>
      </c>
      <c r="I69" s="7">
        <f>IFERROR(100*_xlfn.IFNA(VLOOKUP($B69,[1]KviZDarije6!$A$1:$K$1000, 9, 0), 0)/'[1]TOP SCORES'!G$8,0)</f>
        <v>69.230769230769226</v>
      </c>
      <c r="J69" s="7">
        <f>IFERROR(100*_xlfn.IFNA(VLOOKUP($B69,[1]KviZDarije7!$A$1:$K$1000, 9, 0), 0)/'[1]TOP SCORES'!H$8,0)</f>
        <v>0</v>
      </c>
      <c r="K69" s="7">
        <f>IFERROR(100*_xlfn.IFNA(VLOOKUP($B69,[1]KviZDarije8!$A$1:$K$1000, 9, 0), 0)/'[1]TOP SCORES'!I$8,0)</f>
        <v>25</v>
      </c>
    </row>
    <row r="70" spans="1:11" ht="15.75" x14ac:dyDescent="0.25">
      <c r="A70" s="1">
        <f ca="1">RANK(C70,C$2:C$998)</f>
        <v>69</v>
      </c>
      <c r="B70" s="10" t="s">
        <v>85</v>
      </c>
      <c r="C70" s="6" cm="1">
        <f t="array" aca="1" ref="C70" ca="1">SUM(LARGE(D70:M70,ROW(INDIRECT("1:7"))))</f>
        <v>274.33566433566438</v>
      </c>
      <c r="D70" s="7">
        <f>IFERROR(100*_xlfn.IFNA(VLOOKUP($B70,[1]KviZDarije1!$A$1:$K$1000, 9, 0), 0)/'[1]TOP SCORES'!B$8,0)</f>
        <v>0</v>
      </c>
      <c r="E70" s="7">
        <f>IFERROR(100*_xlfn.IFNA(VLOOKUP($B70,[1]KviZDarije2!$A$1:$K$1000, 9, 0), 0)/'[1]TOP SCORES'!C$8,0)</f>
        <v>50</v>
      </c>
      <c r="F70" s="7">
        <f>IFERROR(100*_xlfn.IFNA(VLOOKUP($B70,[1]KviZDarije3!$A$1:$K$1000, 9, 0), 0)/'[1]TOP SCORES'!D$8,0)</f>
        <v>50</v>
      </c>
      <c r="G70" s="7">
        <f>IFERROR(100*_xlfn.IFNA(VLOOKUP($B70,[1]KviZDarije4!$A$1:$K$1000, 9, 0), 0)/'[1]TOP SCORES'!E$8,0)</f>
        <v>18.181818181818183</v>
      </c>
      <c r="H70" s="7">
        <f>IFERROR(100*_xlfn.IFNA(VLOOKUP($B70,[1]KviZDarije5!$A$1:$K$1000, 9, 0), 0)/'[1]TOP SCORES'!F$8,0)</f>
        <v>50</v>
      </c>
      <c r="I70" s="7">
        <f>IFERROR(100*_xlfn.IFNA(VLOOKUP($B70,[1]KviZDarije6!$A$1:$K$1000, 9, 0), 0)/'[1]TOP SCORES'!G$8,0)</f>
        <v>46.153846153846153</v>
      </c>
      <c r="J70" s="7">
        <f>IFERROR(100*_xlfn.IFNA(VLOOKUP($B70,[1]KviZDarije7!$A$1:$K$1000, 9, 0), 0)/'[1]TOP SCORES'!H$8,0)</f>
        <v>26.666666666666668</v>
      </c>
      <c r="K70" s="7">
        <f>IFERROR(100*_xlfn.IFNA(VLOOKUP($B70,[1]KviZDarije8!$A$1:$K$1000, 9, 0), 0)/'[1]TOP SCORES'!I$8,0)</f>
        <v>33.333333333333336</v>
      </c>
    </row>
    <row r="71" spans="1:11" ht="15.75" x14ac:dyDescent="0.25">
      <c r="A71" s="1">
        <f ca="1">RANK(C71,C$2:C$998)</f>
        <v>70</v>
      </c>
      <c r="B71" s="11" t="s">
        <v>97</v>
      </c>
      <c r="C71" s="6" cm="1">
        <f t="array" aca="1" ref="C71" ca="1">SUM(LARGE(D71:M71,ROW(INDIRECT("1:7"))))</f>
        <v>274.10256410256409</v>
      </c>
      <c r="D71" s="7">
        <f>IFERROR(100*_xlfn.IFNA(VLOOKUP($B71,[1]KviZDarije1!$A$1:$K$1000, 9, 0), 0)/'[1]TOP SCORES'!B$8,0)</f>
        <v>0</v>
      </c>
      <c r="E71" s="7">
        <f>IFERROR(100*_xlfn.IFNA(VLOOKUP($B71,[1]KviZDarije2!$A$1:$K$1000, 9, 0), 0)/'[1]TOP SCORES'!C$8,0)</f>
        <v>0</v>
      </c>
      <c r="F71" s="7">
        <f>IFERROR(100*_xlfn.IFNA(VLOOKUP($B71,[1]KviZDarije3!$A$1:$K$1000, 9, 0), 0)/'[1]TOP SCORES'!D$8,0)</f>
        <v>58.333333333333336</v>
      </c>
      <c r="G71" s="7">
        <f>IFERROR(100*_xlfn.IFNA(VLOOKUP($B71,[1]KviZDarije4!$A$1:$K$1000, 9, 0), 0)/'[1]TOP SCORES'!E$8,0)</f>
        <v>0</v>
      </c>
      <c r="H71" s="7">
        <f>IFERROR(100*_xlfn.IFNA(VLOOKUP($B71,[1]KviZDarije5!$A$1:$K$1000, 9, 0), 0)/'[1]TOP SCORES'!F$8,0)</f>
        <v>58.333333333333336</v>
      </c>
      <c r="I71" s="7">
        <f>IFERROR(100*_xlfn.IFNA(VLOOKUP($B71,[1]KviZDarije6!$A$1:$K$1000, 9, 0), 0)/'[1]TOP SCORES'!G$8,0)</f>
        <v>30.76923076923077</v>
      </c>
      <c r="J71" s="7">
        <f>IFERROR(100*_xlfn.IFNA(VLOOKUP($B71,[1]KviZDarije7!$A$1:$K$1000, 9, 0), 0)/'[1]TOP SCORES'!H$8,0)</f>
        <v>60</v>
      </c>
      <c r="K71" s="7">
        <f>IFERROR(100*_xlfn.IFNA(VLOOKUP($B71,[1]KviZDarije8!$A$1:$K$1000, 9, 0), 0)/'[1]TOP SCORES'!I$8,0)</f>
        <v>66.666666666666671</v>
      </c>
    </row>
    <row r="72" spans="1:11" ht="15.75" x14ac:dyDescent="0.25">
      <c r="A72" s="1">
        <f ca="1">RANK(C72,C$2:C$998)</f>
        <v>71</v>
      </c>
      <c r="B72" s="10" t="s">
        <v>63</v>
      </c>
      <c r="C72" s="6" cm="1">
        <f t="array" aca="1" ref="C72" ca="1">SUM(LARGE(D72:M72,ROW(INDIRECT("1:7"))))</f>
        <v>265.23809523809524</v>
      </c>
      <c r="D72" s="7">
        <f>IFERROR(100*_xlfn.IFNA(VLOOKUP($B72,[1]KviZDarije1!$A$1:$K$1000, 9, 0), 0)/'[1]TOP SCORES'!B$8,0)</f>
        <v>28.571428571428573</v>
      </c>
      <c r="E72" s="7">
        <f>IFERROR(100*_xlfn.IFNA(VLOOKUP($B72,[1]KviZDarije2!$A$1:$K$1000, 9, 0), 0)/'[1]TOP SCORES'!C$8,0)</f>
        <v>58.333333333333336</v>
      </c>
      <c r="F72" s="7">
        <f>IFERROR(100*_xlfn.IFNA(VLOOKUP($B72,[1]KviZDarije3!$A$1:$K$1000, 9, 0), 0)/'[1]TOP SCORES'!D$8,0)</f>
        <v>58.333333333333336</v>
      </c>
      <c r="G72" s="7">
        <f>IFERROR(100*_xlfn.IFNA(VLOOKUP($B72,[1]KviZDarije4!$A$1:$K$1000, 9, 0), 0)/'[1]TOP SCORES'!E$8,0)</f>
        <v>0</v>
      </c>
      <c r="H72" s="7">
        <f>IFERROR(100*_xlfn.IFNA(VLOOKUP($B72,[1]KviZDarije5!$A$1:$K$1000, 9, 0), 0)/'[1]TOP SCORES'!F$8,0)</f>
        <v>66.666666666666671</v>
      </c>
      <c r="I72" s="7">
        <f>IFERROR(100*_xlfn.IFNA(VLOOKUP($B72,[1]KviZDarije6!$A$1:$K$1000, 9, 0), 0)/'[1]TOP SCORES'!G$8,0)</f>
        <v>0</v>
      </c>
      <c r="J72" s="7">
        <f>IFERROR(100*_xlfn.IFNA(VLOOKUP($B72,[1]KviZDarije7!$A$1:$K$1000, 9, 0), 0)/'[1]TOP SCORES'!H$8,0)</f>
        <v>53.333333333333336</v>
      </c>
      <c r="K72" s="7">
        <f>IFERROR(100*_xlfn.IFNA(VLOOKUP($B72,[1]KviZDarije8!$A$1:$K$1000, 9, 0), 0)/'[1]TOP SCORES'!I$8,0)</f>
        <v>0</v>
      </c>
    </row>
    <row r="73" spans="1:11" ht="15.75" x14ac:dyDescent="0.25">
      <c r="A73" s="1">
        <f ca="1">RANK(C73,C$2:C$998)</f>
        <v>72</v>
      </c>
      <c r="B73" s="10" t="s">
        <v>69</v>
      </c>
      <c r="C73" s="6" cm="1">
        <f t="array" aca="1" ref="C73" ca="1">SUM(LARGE(D73:M73,ROW(INDIRECT("1:7"))))</f>
        <v>256.53513153513154</v>
      </c>
      <c r="D73" s="7">
        <f>IFERROR(100*_xlfn.IFNA(VLOOKUP($B73,[1]KviZDarije1!$A$1:$K$1000, 9, 0), 0)/'[1]TOP SCORES'!B$8,0)</f>
        <v>14.285714285714286</v>
      </c>
      <c r="E73" s="7">
        <f>IFERROR(100*_xlfn.IFNA(VLOOKUP($B73,[1]KviZDarije2!$A$1:$K$1000, 9, 0), 0)/'[1]TOP SCORES'!C$8,0)</f>
        <v>66.666666666666671</v>
      </c>
      <c r="F73" s="7">
        <f>IFERROR(100*_xlfn.IFNA(VLOOKUP($B73,[1]KviZDarije3!$A$1:$K$1000, 9, 0), 0)/'[1]TOP SCORES'!D$8,0)</f>
        <v>0</v>
      </c>
      <c r="G73" s="7">
        <f>IFERROR(100*_xlfn.IFNA(VLOOKUP($B73,[1]KviZDarije4!$A$1:$K$1000, 9, 0), 0)/'[1]TOP SCORES'!E$8,0)</f>
        <v>45.454545454545453</v>
      </c>
      <c r="H73" s="7">
        <f>IFERROR(100*_xlfn.IFNA(VLOOKUP($B73,[1]KviZDarije5!$A$1:$K$1000, 9, 0), 0)/'[1]TOP SCORES'!F$8,0)</f>
        <v>0</v>
      </c>
      <c r="I73" s="7">
        <f>IFERROR(100*_xlfn.IFNA(VLOOKUP($B73,[1]KviZDarije6!$A$1:$K$1000, 9, 0), 0)/'[1]TOP SCORES'!G$8,0)</f>
        <v>38.46153846153846</v>
      </c>
      <c r="J73" s="7">
        <f>IFERROR(100*_xlfn.IFNA(VLOOKUP($B73,[1]KviZDarije7!$A$1:$K$1000, 9, 0), 0)/'[1]TOP SCORES'!H$8,0)</f>
        <v>33.333333333333336</v>
      </c>
      <c r="K73" s="7">
        <f>IFERROR(100*_xlfn.IFNA(VLOOKUP($B73,[1]KviZDarije8!$A$1:$K$1000, 9, 0), 0)/'[1]TOP SCORES'!I$8,0)</f>
        <v>58.333333333333336</v>
      </c>
    </row>
    <row r="74" spans="1:11" ht="15.75" x14ac:dyDescent="0.25">
      <c r="A74" s="1">
        <f ca="1">RANK(C74,C$2:C$998)</f>
        <v>73</v>
      </c>
      <c r="B74" s="11" t="s">
        <v>71</v>
      </c>
      <c r="C74" s="6" cm="1">
        <f t="array" aca="1" ref="C74" ca="1">SUM(LARGE(D74:M74,ROW(INDIRECT("1:7"))))</f>
        <v>254.35397935397935</v>
      </c>
      <c r="D74" s="7">
        <f>IFERROR(100*_xlfn.IFNA(VLOOKUP($B74,[1]KviZDarije1!$A$1:$K$1000, 9, 0), 0)/'[1]TOP SCORES'!B$8,0)</f>
        <v>21.428571428571427</v>
      </c>
      <c r="E74" s="7">
        <f>IFERROR(100*_xlfn.IFNA(VLOOKUP($B74,[1]KviZDarije2!$A$1:$K$1000, 9, 0), 0)/'[1]TOP SCORES'!C$8,0)</f>
        <v>58.333333333333336</v>
      </c>
      <c r="F74" s="7">
        <f>IFERROR(100*_xlfn.IFNA(VLOOKUP($B74,[1]KviZDarije3!$A$1:$K$1000, 9, 0), 0)/'[1]TOP SCORES'!D$8,0)</f>
        <v>33.333333333333336</v>
      </c>
      <c r="G74" s="7">
        <f>IFERROR(100*_xlfn.IFNA(VLOOKUP($B74,[1]KviZDarije4!$A$1:$K$1000, 9, 0), 0)/'[1]TOP SCORES'!E$8,0)</f>
        <v>18.181818181818183</v>
      </c>
      <c r="H74" s="7">
        <f>IFERROR(100*_xlfn.IFNA(VLOOKUP($B74,[1]KviZDarije5!$A$1:$K$1000, 9, 0), 0)/'[1]TOP SCORES'!F$8,0)</f>
        <v>50</v>
      </c>
      <c r="I74" s="7">
        <f>IFERROR(100*_xlfn.IFNA(VLOOKUP($B74,[1]KviZDarije6!$A$1:$K$1000, 9, 0), 0)/'[1]TOP SCORES'!G$8,0)</f>
        <v>23.076923076923077</v>
      </c>
      <c r="J74" s="7">
        <f>IFERROR(100*_xlfn.IFNA(VLOOKUP($B74,[1]KviZDarije7!$A$1:$K$1000, 9, 0), 0)/'[1]TOP SCORES'!H$8,0)</f>
        <v>0</v>
      </c>
      <c r="K74" s="7">
        <f>IFERROR(100*_xlfn.IFNA(VLOOKUP($B74,[1]KviZDarije8!$A$1:$K$1000, 9, 0), 0)/'[1]TOP SCORES'!I$8,0)</f>
        <v>50</v>
      </c>
    </row>
    <row r="75" spans="1:11" ht="15.75" x14ac:dyDescent="0.25">
      <c r="A75" s="1">
        <f ca="1">RANK(C75,C$2:C$998)</f>
        <v>74</v>
      </c>
      <c r="B75" s="10" t="s">
        <v>88</v>
      </c>
      <c r="C75" s="6" cm="1">
        <f t="array" aca="1" ref="C75" ca="1">SUM(LARGE(D75:M75,ROW(INDIRECT("1:7"))))</f>
        <v>252.56410256410254</v>
      </c>
      <c r="D75" s="7">
        <f>IFERROR(100*_xlfn.IFNA(VLOOKUP($B75,[1]KviZDarije1!$A$1:$K$1000, 9, 0), 0)/'[1]TOP SCORES'!B$8,0)</f>
        <v>100</v>
      </c>
      <c r="E75" s="7">
        <f>IFERROR(100*_xlfn.IFNA(VLOOKUP($B75,[1]KviZDarije2!$A$1:$K$1000, 9, 0), 0)/'[1]TOP SCORES'!C$8,0)</f>
        <v>0</v>
      </c>
      <c r="F75" s="7">
        <f>IFERROR(100*_xlfn.IFNA(VLOOKUP($B75,[1]KviZDarije3!$A$1:$K$1000, 9, 0), 0)/'[1]TOP SCORES'!D$8,0)</f>
        <v>0</v>
      </c>
      <c r="G75" s="7">
        <f>IFERROR(100*_xlfn.IFNA(VLOOKUP($B75,[1]KviZDarije4!$A$1:$K$1000, 9, 0), 0)/'[1]TOP SCORES'!E$8,0)</f>
        <v>0</v>
      </c>
      <c r="H75" s="7">
        <f>IFERROR(100*_xlfn.IFNA(VLOOKUP($B75,[1]KviZDarije5!$A$1:$K$1000, 9, 0), 0)/'[1]TOP SCORES'!F$8,0)</f>
        <v>0</v>
      </c>
      <c r="I75" s="7">
        <f>IFERROR(100*_xlfn.IFNA(VLOOKUP($B75,[1]KviZDarije6!$A$1:$K$1000, 9, 0), 0)/'[1]TOP SCORES'!G$8,0)</f>
        <v>69.230769230769226</v>
      </c>
      <c r="J75" s="7">
        <f>IFERROR(100*_xlfn.IFNA(VLOOKUP($B75,[1]KviZDarije7!$A$1:$K$1000, 9, 0), 0)/'[1]TOP SCORES'!H$8,0)</f>
        <v>0</v>
      </c>
      <c r="K75" s="7">
        <f>IFERROR(100*_xlfn.IFNA(VLOOKUP($B75,[1]KviZDarije8!$A$1:$K$1000, 9, 0), 0)/'[1]TOP SCORES'!I$8,0)</f>
        <v>83.333333333333329</v>
      </c>
    </row>
    <row r="76" spans="1:11" ht="15.75" x14ac:dyDescent="0.25">
      <c r="A76" s="1">
        <f ca="1">RANK(C76,C$2:C$998)</f>
        <v>75</v>
      </c>
      <c r="B76" s="11" t="s">
        <v>76</v>
      </c>
      <c r="C76" s="6" cm="1">
        <f t="array" aca="1" ref="C76" ca="1">SUM(LARGE(D76:M76,ROW(INDIRECT("1:7"))))</f>
        <v>252.39593739593738</v>
      </c>
      <c r="D76" s="7">
        <f>IFERROR(100*_xlfn.IFNA(VLOOKUP($B76,[1]KviZDarije1!$A$1:$K$1000, 9, 0), 0)/'[1]TOP SCORES'!B$8,0)</f>
        <v>21.428571428571427</v>
      </c>
      <c r="E76" s="7">
        <f>IFERROR(100*_xlfn.IFNA(VLOOKUP($B76,[1]KviZDarije2!$A$1:$K$1000, 9, 0), 0)/'[1]TOP SCORES'!C$8,0)</f>
        <v>25</v>
      </c>
      <c r="F76" s="7">
        <f>IFERROR(100*_xlfn.IFNA(VLOOKUP($B76,[1]KviZDarije3!$A$1:$K$1000, 9, 0), 0)/'[1]TOP SCORES'!D$8,0)</f>
        <v>50</v>
      </c>
      <c r="G76" s="7">
        <f>IFERROR(100*_xlfn.IFNA(VLOOKUP($B76,[1]KviZDarije4!$A$1:$K$1000, 9, 0), 0)/'[1]TOP SCORES'!E$8,0)</f>
        <v>45.454545454545453</v>
      </c>
      <c r="H76" s="7">
        <f>IFERROR(100*_xlfn.IFNA(VLOOKUP($B76,[1]KviZDarije5!$A$1:$K$1000, 9, 0), 0)/'[1]TOP SCORES'!F$8,0)</f>
        <v>0</v>
      </c>
      <c r="I76" s="7">
        <f>IFERROR(100*_xlfn.IFNA(VLOOKUP($B76,[1]KviZDarije6!$A$1:$K$1000, 9, 0), 0)/'[1]TOP SCORES'!G$8,0)</f>
        <v>53.846153846153847</v>
      </c>
      <c r="J76" s="7">
        <f>IFERROR(100*_xlfn.IFNA(VLOOKUP($B76,[1]KviZDarije7!$A$1:$K$1000, 9, 0), 0)/'[1]TOP SCORES'!H$8,0)</f>
        <v>40</v>
      </c>
      <c r="K76" s="7">
        <f>IFERROR(100*_xlfn.IFNA(VLOOKUP($B76,[1]KviZDarije8!$A$1:$K$1000, 9, 0), 0)/'[1]TOP SCORES'!I$8,0)</f>
        <v>16.666666666666668</v>
      </c>
    </row>
    <row r="77" spans="1:11" ht="15.75" x14ac:dyDescent="0.25">
      <c r="A77" s="1">
        <f ca="1">RANK(C77,C$2:C$998)</f>
        <v>76</v>
      </c>
      <c r="B77" s="10" t="s">
        <v>100</v>
      </c>
      <c r="C77" s="6" cm="1">
        <f t="array" aca="1" ref="C77" ca="1">SUM(LARGE(D77:M77,ROW(INDIRECT("1:7"))))</f>
        <v>251.98135198135199</v>
      </c>
      <c r="D77" s="7">
        <f>IFERROR(100*_xlfn.IFNA(VLOOKUP($B77,[1]KviZDarije1!$A$1:$K$1000, 9, 0), 0)/'[1]TOP SCORES'!B$8,0)</f>
        <v>0</v>
      </c>
      <c r="E77" s="7">
        <f>IFERROR(100*_xlfn.IFNA(VLOOKUP($B77,[1]KviZDarije2!$A$1:$K$1000, 9, 0), 0)/'[1]TOP SCORES'!C$8,0)</f>
        <v>75</v>
      </c>
      <c r="F77" s="7">
        <f>IFERROR(100*_xlfn.IFNA(VLOOKUP($B77,[1]KviZDarije3!$A$1:$K$1000, 9, 0), 0)/'[1]TOP SCORES'!D$8,0)</f>
        <v>41.666666666666664</v>
      </c>
      <c r="G77" s="7">
        <f>IFERROR(100*_xlfn.IFNA(VLOOKUP($B77,[1]KviZDarije4!$A$1:$K$1000, 9, 0), 0)/'[1]TOP SCORES'!E$8,0)</f>
        <v>54.545454545454547</v>
      </c>
      <c r="H77" s="7">
        <f>IFERROR(100*_xlfn.IFNA(VLOOKUP($B77,[1]KviZDarije5!$A$1:$K$1000, 9, 0), 0)/'[1]TOP SCORES'!F$8,0)</f>
        <v>50</v>
      </c>
      <c r="I77" s="7">
        <f>IFERROR(100*_xlfn.IFNA(VLOOKUP($B77,[1]KviZDarije6!$A$1:$K$1000, 9, 0), 0)/'[1]TOP SCORES'!G$8,0)</f>
        <v>30.76923076923077</v>
      </c>
      <c r="J77" s="7">
        <f>IFERROR(100*_xlfn.IFNA(VLOOKUP($B77,[1]KviZDarije7!$A$1:$K$1000, 9, 0), 0)/'[1]TOP SCORES'!H$8,0)</f>
        <v>0</v>
      </c>
      <c r="K77" s="7">
        <f>IFERROR(100*_xlfn.IFNA(VLOOKUP($B77,[1]KviZDarije8!$A$1:$K$1000, 9, 0), 0)/'[1]TOP SCORES'!I$8,0)</f>
        <v>0</v>
      </c>
    </row>
    <row r="78" spans="1:11" ht="15.75" x14ac:dyDescent="0.25">
      <c r="A78" s="1">
        <f ca="1">RANK(C78,C$2:C$998)</f>
        <v>77</v>
      </c>
      <c r="B78" s="10" t="s">
        <v>94</v>
      </c>
      <c r="C78" s="6" cm="1">
        <f t="array" aca="1" ref="C78" ca="1">SUM(LARGE(D78:M78,ROW(INDIRECT("1:7"))))</f>
        <v>251.4069264069264</v>
      </c>
      <c r="D78" s="7">
        <f>IFERROR(100*_xlfn.IFNA(VLOOKUP($B78,[1]KviZDarije1!$A$1:$K$1000, 9, 0), 0)/'[1]TOP SCORES'!B$8,0)</f>
        <v>64.285714285714292</v>
      </c>
      <c r="E78" s="7">
        <f>IFERROR(100*_xlfn.IFNA(VLOOKUP($B78,[1]KviZDarije2!$A$1:$K$1000, 9, 0), 0)/'[1]TOP SCORES'!C$8,0)</f>
        <v>91.666666666666671</v>
      </c>
      <c r="F78" s="7">
        <f>IFERROR(100*_xlfn.IFNA(VLOOKUP($B78,[1]KviZDarije3!$A$1:$K$1000, 9, 0), 0)/'[1]TOP SCORES'!D$8,0)</f>
        <v>0</v>
      </c>
      <c r="G78" s="7">
        <f>IFERROR(100*_xlfn.IFNA(VLOOKUP($B78,[1]KviZDarije4!$A$1:$K$1000, 9, 0), 0)/'[1]TOP SCORES'!E$8,0)</f>
        <v>45.454545454545453</v>
      </c>
      <c r="H78" s="7">
        <f>IFERROR(100*_xlfn.IFNA(VLOOKUP($B78,[1]KviZDarije5!$A$1:$K$1000, 9, 0), 0)/'[1]TOP SCORES'!F$8,0)</f>
        <v>50</v>
      </c>
      <c r="I78" s="7">
        <f>IFERROR(100*_xlfn.IFNA(VLOOKUP($B78,[1]KviZDarije6!$A$1:$K$1000, 9, 0), 0)/'[1]TOP SCORES'!G$8,0)</f>
        <v>0</v>
      </c>
      <c r="J78" s="7">
        <f>IFERROR(100*_xlfn.IFNA(VLOOKUP($B78,[1]KviZDarije7!$A$1:$K$1000, 9, 0), 0)/'[1]TOP SCORES'!H$8,0)</f>
        <v>0</v>
      </c>
      <c r="K78" s="7">
        <f>IFERROR(100*_xlfn.IFNA(VLOOKUP($B78,[1]KviZDarije8!$A$1:$K$1000, 9, 0), 0)/'[1]TOP SCORES'!I$8,0)</f>
        <v>0</v>
      </c>
    </row>
    <row r="79" spans="1:11" ht="15.75" x14ac:dyDescent="0.25">
      <c r="A79" s="1">
        <f ca="1">RANK(C79,C$2:C$998)</f>
        <v>78</v>
      </c>
      <c r="B79" s="11" t="s">
        <v>65</v>
      </c>
      <c r="C79" s="6" cm="1">
        <f t="array" aca="1" ref="C79" ca="1">SUM(LARGE(D79:M79,ROW(INDIRECT("1:7"))))</f>
        <v>239.73859473859474</v>
      </c>
      <c r="D79" s="7">
        <f>IFERROR(100*_xlfn.IFNA(VLOOKUP($B79,[1]KviZDarije1!$A$1:$K$1000, 9, 0), 0)/'[1]TOP SCORES'!B$8,0)</f>
        <v>21.428571428571427</v>
      </c>
      <c r="E79" s="7">
        <f>IFERROR(100*_xlfn.IFNA(VLOOKUP($B79,[1]KviZDarije2!$A$1:$K$1000, 9, 0), 0)/'[1]TOP SCORES'!C$8,0)</f>
        <v>25</v>
      </c>
      <c r="F79" s="7">
        <f>IFERROR(100*_xlfn.IFNA(VLOOKUP($B79,[1]KviZDarije3!$A$1:$K$1000, 9, 0), 0)/'[1]TOP SCORES'!D$8,0)</f>
        <v>58.333333333333336</v>
      </c>
      <c r="G79" s="7">
        <f>IFERROR(100*_xlfn.IFNA(VLOOKUP($B79,[1]KviZDarije4!$A$1:$K$1000, 9, 0), 0)/'[1]TOP SCORES'!E$8,0)</f>
        <v>18.181818181818183</v>
      </c>
      <c r="H79" s="7">
        <f>IFERROR(100*_xlfn.IFNA(VLOOKUP($B79,[1]KviZDarije5!$A$1:$K$1000, 9, 0), 0)/'[1]TOP SCORES'!F$8,0)</f>
        <v>58.333333333333336</v>
      </c>
      <c r="I79" s="7">
        <f>IFERROR(100*_xlfn.IFNA(VLOOKUP($B79,[1]KviZDarije6!$A$1:$K$1000, 9, 0), 0)/'[1]TOP SCORES'!G$8,0)</f>
        <v>38.46153846153846</v>
      </c>
      <c r="J79" s="7">
        <f>IFERROR(100*_xlfn.IFNA(VLOOKUP($B79,[1]KviZDarije7!$A$1:$K$1000, 9, 0), 0)/'[1]TOP SCORES'!H$8,0)</f>
        <v>20</v>
      </c>
      <c r="K79" s="7">
        <f>IFERROR(100*_xlfn.IFNA(VLOOKUP($B79,[1]KviZDarije8!$A$1:$K$1000, 9, 0), 0)/'[1]TOP SCORES'!I$8,0)</f>
        <v>16.666666666666668</v>
      </c>
    </row>
    <row r="80" spans="1:11" ht="15.75" x14ac:dyDescent="0.25">
      <c r="A80" s="1">
        <f ca="1">RANK(C80,C$2:C$998)</f>
        <v>79</v>
      </c>
      <c r="B80" s="10" t="s">
        <v>81</v>
      </c>
      <c r="C80" s="6" cm="1">
        <f t="array" aca="1" ref="C80" ca="1">SUM(LARGE(D80:M80,ROW(INDIRECT("1:7"))))</f>
        <v>233.93939393939394</v>
      </c>
      <c r="D80" s="7">
        <f>IFERROR(100*_xlfn.IFNA(VLOOKUP($B80,[1]KviZDarije1!$A$1:$K$1000, 9, 0), 0)/'[1]TOP SCORES'!B$8,0)</f>
        <v>0</v>
      </c>
      <c r="E80" s="7">
        <f>IFERROR(100*_xlfn.IFNA(VLOOKUP($B80,[1]KviZDarije2!$A$1:$K$1000, 9, 0), 0)/'[1]TOP SCORES'!C$8,0)</f>
        <v>75</v>
      </c>
      <c r="F80" s="7">
        <f>IFERROR(100*_xlfn.IFNA(VLOOKUP($B80,[1]KviZDarije3!$A$1:$K$1000, 9, 0), 0)/'[1]TOP SCORES'!D$8,0)</f>
        <v>0</v>
      </c>
      <c r="G80" s="7">
        <f>IFERROR(100*_xlfn.IFNA(VLOOKUP($B80,[1]KviZDarije4!$A$1:$K$1000, 9, 0), 0)/'[1]TOP SCORES'!E$8,0)</f>
        <v>27.272727272727273</v>
      </c>
      <c r="H80" s="7">
        <f>IFERROR(100*_xlfn.IFNA(VLOOKUP($B80,[1]KviZDarije5!$A$1:$K$1000, 9, 0), 0)/'[1]TOP SCORES'!F$8,0)</f>
        <v>41.666666666666664</v>
      </c>
      <c r="I80" s="7">
        <f>IFERROR(100*_xlfn.IFNA(VLOOKUP($B80,[1]KviZDarije6!$A$1:$K$1000, 9, 0), 0)/'[1]TOP SCORES'!G$8,0)</f>
        <v>0</v>
      </c>
      <c r="J80" s="7">
        <f>IFERROR(100*_xlfn.IFNA(VLOOKUP($B80,[1]KviZDarije7!$A$1:$K$1000, 9, 0), 0)/'[1]TOP SCORES'!H$8,0)</f>
        <v>40</v>
      </c>
      <c r="K80" s="7">
        <f>IFERROR(100*_xlfn.IFNA(VLOOKUP($B80,[1]KviZDarije8!$A$1:$K$1000, 9, 0), 0)/'[1]TOP SCORES'!I$8,0)</f>
        <v>50</v>
      </c>
    </row>
    <row r="81" spans="1:11" ht="15.75" x14ac:dyDescent="0.25">
      <c r="A81" s="1">
        <f ca="1">RANK(C81,C$2:C$998)</f>
        <v>80</v>
      </c>
      <c r="B81" s="10" t="s">
        <v>87</v>
      </c>
      <c r="C81" s="6" cm="1">
        <f t="array" aca="1" ref="C81" ca="1">SUM(LARGE(D81:M81,ROW(INDIRECT("1:7"))))</f>
        <v>227.75557775557778</v>
      </c>
      <c r="D81" s="7">
        <f>IFERROR(100*_xlfn.IFNA(VLOOKUP($B81,[1]KviZDarije1!$A$1:$K$1000, 9, 0), 0)/'[1]TOP SCORES'!B$8,0)</f>
        <v>28.571428571428573</v>
      </c>
      <c r="E81" s="7">
        <f>IFERROR(100*_xlfn.IFNA(VLOOKUP($B81,[1]KviZDarije2!$A$1:$K$1000, 9, 0), 0)/'[1]TOP SCORES'!C$8,0)</f>
        <v>0</v>
      </c>
      <c r="F81" s="7">
        <f>IFERROR(100*_xlfn.IFNA(VLOOKUP($B81,[1]KviZDarije3!$A$1:$K$1000, 9, 0), 0)/'[1]TOP SCORES'!D$8,0)</f>
        <v>58.333333333333336</v>
      </c>
      <c r="G81" s="7">
        <f>IFERROR(100*_xlfn.IFNA(VLOOKUP($B81,[1]KviZDarije4!$A$1:$K$1000, 9, 0), 0)/'[1]TOP SCORES'!E$8,0)</f>
        <v>36.363636363636367</v>
      </c>
      <c r="H81" s="7">
        <f>IFERROR(100*_xlfn.IFNA(VLOOKUP($B81,[1]KviZDarije5!$A$1:$K$1000, 9, 0), 0)/'[1]TOP SCORES'!F$8,0)</f>
        <v>58.333333333333336</v>
      </c>
      <c r="I81" s="7">
        <f>IFERROR(100*_xlfn.IFNA(VLOOKUP($B81,[1]KviZDarije6!$A$1:$K$1000, 9, 0), 0)/'[1]TOP SCORES'!G$8,0)</f>
        <v>46.153846153846153</v>
      </c>
      <c r="J81" s="7">
        <f>IFERROR(100*_xlfn.IFNA(VLOOKUP($B81,[1]KviZDarije7!$A$1:$K$1000, 9, 0), 0)/'[1]TOP SCORES'!H$8,0)</f>
        <v>0</v>
      </c>
      <c r="K81" s="7">
        <f>IFERROR(100*_xlfn.IFNA(VLOOKUP($B81,[1]KviZDarije8!$A$1:$K$1000, 9, 0), 0)/'[1]TOP SCORES'!I$8,0)</f>
        <v>0</v>
      </c>
    </row>
    <row r="82" spans="1:11" ht="15.75" x14ac:dyDescent="0.25">
      <c r="A82" s="1">
        <f ca="1">RANK(C82,C$2:C$998)</f>
        <v>81</v>
      </c>
      <c r="B82" s="4" t="s">
        <v>84</v>
      </c>
      <c r="C82" s="6" cm="1">
        <f t="array" aca="1" ref="C82" ca="1">SUM(LARGE(D82:M82,ROW(INDIRECT("1:7"))))</f>
        <v>226.77822177822176</v>
      </c>
      <c r="D82" s="7">
        <f>IFERROR(100*_xlfn.IFNA(VLOOKUP($B82,[1]KviZDarije1!$A$1:$K$1000, 9, 0), 0)/'[1]TOP SCORES'!B$8,0)</f>
        <v>21.428571428571427</v>
      </c>
      <c r="E82" s="7">
        <f>IFERROR(100*_xlfn.IFNA(VLOOKUP($B82,[1]KviZDarije2!$A$1:$K$1000, 9, 0), 0)/'[1]TOP SCORES'!C$8,0)</f>
        <v>0</v>
      </c>
      <c r="F82" s="7">
        <f>IFERROR(100*_xlfn.IFNA(VLOOKUP($B82,[1]KviZDarije3!$A$1:$K$1000, 9, 0), 0)/'[1]TOP SCORES'!D$8,0)</f>
        <v>41.666666666666664</v>
      </c>
      <c r="G82" s="7">
        <f>IFERROR(100*_xlfn.IFNA(VLOOKUP($B82,[1]KviZDarije4!$A$1:$K$1000, 9, 0), 0)/'[1]TOP SCORES'!E$8,0)</f>
        <v>27.272727272727273</v>
      </c>
      <c r="H82" s="7">
        <f>IFERROR(100*_xlfn.IFNA(VLOOKUP($B82,[1]KviZDarije5!$A$1:$K$1000, 9, 0), 0)/'[1]TOP SCORES'!F$8,0)</f>
        <v>41.666666666666664</v>
      </c>
      <c r="I82" s="7">
        <f>IFERROR(100*_xlfn.IFNA(VLOOKUP($B82,[1]KviZDarije6!$A$1:$K$1000, 9, 0), 0)/'[1]TOP SCORES'!G$8,0)</f>
        <v>23.076923076923077</v>
      </c>
      <c r="J82" s="7">
        <f>IFERROR(100*_xlfn.IFNA(VLOOKUP($B82,[1]KviZDarije7!$A$1:$K$1000, 9, 0), 0)/'[1]TOP SCORES'!H$8,0)</f>
        <v>46.666666666666664</v>
      </c>
      <c r="K82" s="7">
        <f>IFERROR(100*_xlfn.IFNA(VLOOKUP($B82,[1]KviZDarije8!$A$1:$K$1000, 9, 0), 0)/'[1]TOP SCORES'!I$8,0)</f>
        <v>25</v>
      </c>
    </row>
    <row r="83" spans="1:11" ht="15.75" x14ac:dyDescent="0.25">
      <c r="A83" s="1">
        <f ca="1">RANK(C83,C$2:C$998)</f>
        <v>82</v>
      </c>
      <c r="B83" s="11" t="s">
        <v>101</v>
      </c>
      <c r="C83" s="6" cm="1">
        <f t="array" aca="1" ref="C83" ca="1">SUM(LARGE(D83:M83,ROW(INDIRECT("1:7"))))</f>
        <v>222.29437229437227</v>
      </c>
      <c r="D83" s="7">
        <f>IFERROR(100*_xlfn.IFNA(VLOOKUP($B83,[1]KviZDarije1!$A$1:$K$1000, 9, 0), 0)/'[1]TOP SCORES'!B$8,0)</f>
        <v>57.142857142857146</v>
      </c>
      <c r="E83" s="7">
        <f>IFERROR(100*_xlfn.IFNA(VLOOKUP($B83,[1]KviZDarije2!$A$1:$K$1000, 9, 0), 0)/'[1]TOP SCORES'!C$8,0)</f>
        <v>83.333333333333329</v>
      </c>
      <c r="F83" s="7">
        <f>IFERROR(100*_xlfn.IFNA(VLOOKUP($B83,[1]KviZDarije3!$A$1:$K$1000, 9, 0), 0)/'[1]TOP SCORES'!D$8,0)</f>
        <v>0</v>
      </c>
      <c r="G83" s="7">
        <f>IFERROR(100*_xlfn.IFNA(VLOOKUP($B83,[1]KviZDarije4!$A$1:$K$1000, 9, 0), 0)/'[1]TOP SCORES'!E$8,0)</f>
        <v>81.818181818181813</v>
      </c>
      <c r="H83" s="7">
        <f>IFERROR(100*_xlfn.IFNA(VLOOKUP($B83,[1]KviZDarije5!$A$1:$K$1000, 9, 0), 0)/'[1]TOP SCORES'!F$8,0)</f>
        <v>0</v>
      </c>
      <c r="I83" s="7">
        <f>IFERROR(100*_xlfn.IFNA(VLOOKUP($B83,[1]KviZDarije6!$A$1:$K$1000, 9, 0), 0)/'[1]TOP SCORES'!G$8,0)</f>
        <v>0</v>
      </c>
      <c r="J83" s="7">
        <f>IFERROR(100*_xlfn.IFNA(VLOOKUP($B83,[1]KviZDarije7!$A$1:$K$1000, 9, 0), 0)/'[1]TOP SCORES'!H$8,0)</f>
        <v>0</v>
      </c>
      <c r="K83" s="7">
        <f>IFERROR(100*_xlfn.IFNA(VLOOKUP($B83,[1]KviZDarije8!$A$1:$K$1000, 9, 0), 0)/'[1]TOP SCORES'!I$8,0)</f>
        <v>0</v>
      </c>
    </row>
    <row r="84" spans="1:11" ht="15.75" x14ac:dyDescent="0.25">
      <c r="A84" s="1">
        <f ca="1">RANK(C84,C$2:C$998)</f>
        <v>83</v>
      </c>
      <c r="B84" s="11" t="s">
        <v>86</v>
      </c>
      <c r="C84" s="6" cm="1">
        <f t="array" aca="1" ref="C84" ca="1">SUM(LARGE(D84:M84,ROW(INDIRECT("1:7"))))</f>
        <v>219.44055944055941</v>
      </c>
      <c r="D84" s="7">
        <f>IFERROR(100*_xlfn.IFNA(VLOOKUP($B84,[1]KviZDarije1!$A$1:$K$1000, 9, 0), 0)/'[1]TOP SCORES'!B$8,0)</f>
        <v>14.285714285714286</v>
      </c>
      <c r="E84" s="7">
        <f>IFERROR(100*_xlfn.IFNA(VLOOKUP($B84,[1]KviZDarije2!$A$1:$K$1000, 9, 0), 0)/'[1]TOP SCORES'!C$8,0)</f>
        <v>25</v>
      </c>
      <c r="F84" s="7">
        <f>IFERROR(100*_xlfn.IFNA(VLOOKUP($B84,[1]KviZDarije3!$A$1:$K$1000, 9, 0), 0)/'[1]TOP SCORES'!D$8,0)</f>
        <v>41.666666666666664</v>
      </c>
      <c r="G84" s="7">
        <f>IFERROR(100*_xlfn.IFNA(VLOOKUP($B84,[1]KviZDarije4!$A$1:$K$1000, 9, 0), 0)/'[1]TOP SCORES'!E$8,0)</f>
        <v>36.363636363636367</v>
      </c>
      <c r="H84" s="7">
        <f>IFERROR(100*_xlfn.IFNA(VLOOKUP($B84,[1]KviZDarije5!$A$1:$K$1000, 9, 0), 0)/'[1]TOP SCORES'!F$8,0)</f>
        <v>50</v>
      </c>
      <c r="I84" s="7">
        <f>IFERROR(100*_xlfn.IFNA(VLOOKUP($B84,[1]KviZDarije6!$A$1:$K$1000, 9, 0), 0)/'[1]TOP SCORES'!G$8,0)</f>
        <v>23.076923076923077</v>
      </c>
      <c r="J84" s="7">
        <f>IFERROR(100*_xlfn.IFNA(VLOOKUP($B84,[1]KviZDarije7!$A$1:$K$1000, 9, 0), 0)/'[1]TOP SCORES'!H$8,0)</f>
        <v>26.666666666666668</v>
      </c>
      <c r="K84" s="7">
        <f>IFERROR(100*_xlfn.IFNA(VLOOKUP($B84,[1]KviZDarije8!$A$1:$K$1000, 9, 0), 0)/'[1]TOP SCORES'!I$8,0)</f>
        <v>16.666666666666668</v>
      </c>
    </row>
    <row r="85" spans="1:11" ht="15.75" x14ac:dyDescent="0.25">
      <c r="A85" s="1">
        <f ca="1">RANK(C85,C$2:C$998)</f>
        <v>84</v>
      </c>
      <c r="B85" s="11" t="s">
        <v>90</v>
      </c>
      <c r="C85" s="6" cm="1">
        <f t="array" aca="1" ref="C85" ca="1">SUM(LARGE(D85:M85,ROW(INDIRECT("1:7"))))</f>
        <v>218.98101898101896</v>
      </c>
      <c r="D85" s="7">
        <f>IFERROR(100*_xlfn.IFNA(VLOOKUP($B85,[1]KviZDarije1!$A$1:$K$1000, 9, 0), 0)/'[1]TOP SCORES'!B$8,0)</f>
        <v>21.428571428571427</v>
      </c>
      <c r="E85" s="7">
        <f>IFERROR(100*_xlfn.IFNA(VLOOKUP($B85,[1]KviZDarije2!$A$1:$K$1000, 9, 0), 0)/'[1]TOP SCORES'!C$8,0)</f>
        <v>41.666666666666664</v>
      </c>
      <c r="F85" s="7">
        <f>IFERROR(100*_xlfn.IFNA(VLOOKUP($B85,[1]KviZDarije3!$A$1:$K$1000, 9, 0), 0)/'[1]TOP SCORES'!D$8,0)</f>
        <v>50</v>
      </c>
      <c r="G85" s="7">
        <f>IFERROR(100*_xlfn.IFNA(VLOOKUP($B85,[1]KviZDarije4!$A$1:$K$1000, 9, 0), 0)/'[1]TOP SCORES'!E$8,0)</f>
        <v>9.0909090909090917</v>
      </c>
      <c r="H85" s="7">
        <f>IFERROR(100*_xlfn.IFNA(VLOOKUP($B85,[1]KviZDarije5!$A$1:$K$1000, 9, 0), 0)/'[1]TOP SCORES'!F$8,0)</f>
        <v>0</v>
      </c>
      <c r="I85" s="7">
        <f>IFERROR(100*_xlfn.IFNA(VLOOKUP($B85,[1]KviZDarije6!$A$1:$K$1000, 9, 0), 0)/'[1]TOP SCORES'!G$8,0)</f>
        <v>38.46153846153846</v>
      </c>
      <c r="J85" s="7">
        <f>IFERROR(100*_xlfn.IFNA(VLOOKUP($B85,[1]KviZDarije7!$A$1:$K$1000, 9, 0), 0)/'[1]TOP SCORES'!H$8,0)</f>
        <v>33.333333333333336</v>
      </c>
      <c r="K85" s="7">
        <f>IFERROR(100*_xlfn.IFNA(VLOOKUP($B85,[1]KviZDarije8!$A$1:$K$1000, 9, 0), 0)/'[1]TOP SCORES'!I$8,0)</f>
        <v>25</v>
      </c>
    </row>
    <row r="86" spans="1:11" ht="15.75" x14ac:dyDescent="0.25">
      <c r="A86" s="1">
        <f ca="1">RANK(C86,C$2:C$998)</f>
        <v>85</v>
      </c>
      <c r="B86" s="11" t="s">
        <v>95</v>
      </c>
      <c r="C86" s="6" cm="1">
        <f t="array" aca="1" ref="C86" ca="1">SUM(LARGE(D86:M86,ROW(INDIRECT("1:7"))))</f>
        <v>218.83116883116884</v>
      </c>
      <c r="D86" s="7">
        <f>IFERROR(100*_xlfn.IFNA(VLOOKUP($B86,[1]KviZDarije1!$A$1:$K$1000, 9, 0), 0)/'[1]TOP SCORES'!B$8,0)</f>
        <v>14.285714285714286</v>
      </c>
      <c r="E86" s="7">
        <f>IFERROR(100*_xlfn.IFNA(VLOOKUP($B86,[1]KviZDarije2!$A$1:$K$1000, 9, 0), 0)/'[1]TOP SCORES'!C$8,0)</f>
        <v>91.666666666666671</v>
      </c>
      <c r="F86" s="7">
        <f>IFERROR(100*_xlfn.IFNA(VLOOKUP($B86,[1]KviZDarije3!$A$1:$K$1000, 9, 0), 0)/'[1]TOP SCORES'!D$8,0)</f>
        <v>58.333333333333336</v>
      </c>
      <c r="G86" s="7">
        <f>IFERROR(100*_xlfn.IFNA(VLOOKUP($B86,[1]KviZDarije4!$A$1:$K$1000, 9, 0), 0)/'[1]TOP SCORES'!E$8,0)</f>
        <v>54.545454545454547</v>
      </c>
      <c r="H86" s="7">
        <f>IFERROR(100*_xlfn.IFNA(VLOOKUP($B86,[1]KviZDarije5!$A$1:$K$1000, 9, 0), 0)/'[1]TOP SCORES'!F$8,0)</f>
        <v>0</v>
      </c>
      <c r="I86" s="7">
        <f>IFERROR(100*_xlfn.IFNA(VLOOKUP($B86,[1]KviZDarije6!$A$1:$K$1000, 9, 0), 0)/'[1]TOP SCORES'!G$8,0)</f>
        <v>0</v>
      </c>
      <c r="J86" s="7">
        <f>IFERROR(100*_xlfn.IFNA(VLOOKUP($B86,[1]KviZDarije7!$A$1:$K$1000, 9, 0), 0)/'[1]TOP SCORES'!H$8,0)</f>
        <v>0</v>
      </c>
      <c r="K86" s="7">
        <f>IFERROR(100*_xlfn.IFNA(VLOOKUP($B86,[1]KviZDarije8!$A$1:$K$1000, 9, 0), 0)/'[1]TOP SCORES'!I$8,0)</f>
        <v>0</v>
      </c>
    </row>
    <row r="87" spans="1:11" ht="15.75" x14ac:dyDescent="0.25">
      <c r="A87" s="1">
        <f ca="1">RANK(C87,C$2:C$998)</f>
        <v>86</v>
      </c>
      <c r="B87" s="11" t="s">
        <v>124</v>
      </c>
      <c r="C87" s="6" cm="1">
        <f t="array" aca="1" ref="C87" ca="1">SUM(LARGE(D87:M87,ROW(INDIRECT("1:7"))))</f>
        <v>216.6083916083916</v>
      </c>
      <c r="D87" s="7">
        <f>IFERROR(100*_xlfn.IFNA(VLOOKUP($B87,[1]KviZDarije1!$A$1:$K$1000, 9, 0), 0)/'[1]TOP SCORES'!B$8,0)</f>
        <v>0</v>
      </c>
      <c r="E87" s="7">
        <f>IFERROR(100*_xlfn.IFNA(VLOOKUP($B87,[1]KviZDarije2!$A$1:$K$1000, 9, 0), 0)/'[1]TOP SCORES'!C$8,0)</f>
        <v>0</v>
      </c>
      <c r="F87" s="7">
        <f>IFERROR(100*_xlfn.IFNA(VLOOKUP($B87,[1]KviZDarije3!$A$1:$K$1000, 9, 0), 0)/'[1]TOP SCORES'!D$8,0)</f>
        <v>66.666666666666671</v>
      </c>
      <c r="G87" s="7">
        <f>IFERROR(100*_xlfn.IFNA(VLOOKUP($B87,[1]KviZDarije4!$A$1:$K$1000, 9, 0), 0)/'[1]TOP SCORES'!E$8,0)</f>
        <v>45.454545454545453</v>
      </c>
      <c r="H87" s="7">
        <f>IFERROR(100*_xlfn.IFNA(VLOOKUP($B87,[1]KviZDarije5!$A$1:$K$1000, 9, 0), 0)/'[1]TOP SCORES'!F$8,0)</f>
        <v>25</v>
      </c>
      <c r="I87" s="7">
        <f>IFERROR(100*_xlfn.IFNA(VLOOKUP($B87,[1]KviZDarije6!$A$1:$K$1000, 9, 0), 0)/'[1]TOP SCORES'!G$8,0)</f>
        <v>46.153846153846153</v>
      </c>
      <c r="J87" s="7">
        <f>IFERROR(100*_xlfn.IFNA(VLOOKUP($B87,[1]KviZDarije7!$A$1:$K$1000, 9, 0), 0)/'[1]TOP SCORES'!H$8,0)</f>
        <v>33.333333333333336</v>
      </c>
      <c r="K87" s="7">
        <f>IFERROR(100*_xlfn.IFNA(VLOOKUP($B87,[1]KviZDarije8!$A$1:$K$1000, 9, 0), 0)/'[1]TOP SCORES'!I$8,0)</f>
        <v>0</v>
      </c>
    </row>
    <row r="88" spans="1:11" ht="15.75" x14ac:dyDescent="0.25">
      <c r="A88" s="1">
        <f ca="1">RANK(C88,C$2:C$998)</f>
        <v>87</v>
      </c>
      <c r="B88" s="10" t="s">
        <v>105</v>
      </c>
      <c r="C88" s="6" cm="1">
        <f t="array" aca="1" ref="C88" ca="1">SUM(LARGE(D88:M88,ROW(INDIRECT("1:7"))))</f>
        <v>215.47619047619048</v>
      </c>
      <c r="D88" s="7">
        <f>IFERROR(100*_xlfn.IFNA(VLOOKUP($B88,[1]KviZDarije1!$A$1:$K$1000, 9, 0), 0)/'[1]TOP SCORES'!B$8,0)</f>
        <v>57.142857142857146</v>
      </c>
      <c r="E88" s="7">
        <f>IFERROR(100*_xlfn.IFNA(VLOOKUP($B88,[1]KviZDarije2!$A$1:$K$1000, 9, 0), 0)/'[1]TOP SCORES'!C$8,0)</f>
        <v>100</v>
      </c>
      <c r="F88" s="7">
        <f>IFERROR(100*_xlfn.IFNA(VLOOKUP($B88,[1]KviZDarije3!$A$1:$K$1000, 9, 0), 0)/'[1]TOP SCORES'!D$8,0)</f>
        <v>58.333333333333336</v>
      </c>
      <c r="G88" s="7">
        <f>IFERROR(100*_xlfn.IFNA(VLOOKUP($B88,[1]KviZDarije4!$A$1:$K$1000, 9, 0), 0)/'[1]TOP SCORES'!E$8,0)</f>
        <v>0</v>
      </c>
      <c r="H88" s="7">
        <f>IFERROR(100*_xlfn.IFNA(VLOOKUP($B88,[1]KviZDarije5!$A$1:$K$1000, 9, 0), 0)/'[1]TOP SCORES'!F$8,0)</f>
        <v>0</v>
      </c>
      <c r="I88" s="7">
        <f>IFERROR(100*_xlfn.IFNA(VLOOKUP($B88,[1]KviZDarije6!$A$1:$K$1000, 9, 0), 0)/'[1]TOP SCORES'!G$8,0)</f>
        <v>0</v>
      </c>
      <c r="J88" s="7">
        <f>IFERROR(100*_xlfn.IFNA(VLOOKUP($B88,[1]KviZDarije7!$A$1:$K$1000, 9, 0), 0)/'[1]TOP SCORES'!H$8,0)</f>
        <v>0</v>
      </c>
      <c r="K88" s="7">
        <f>IFERROR(100*_xlfn.IFNA(VLOOKUP($B88,[1]KviZDarije8!$A$1:$K$1000, 9, 0), 0)/'[1]TOP SCORES'!I$8,0)</f>
        <v>0</v>
      </c>
    </row>
    <row r="89" spans="1:11" ht="15.75" x14ac:dyDescent="0.25">
      <c r="A89" s="1">
        <f ca="1">RANK(C89,C$2:C$998)</f>
        <v>88</v>
      </c>
      <c r="B89" s="10" t="s">
        <v>66</v>
      </c>
      <c r="C89" s="6" cm="1">
        <f t="array" aca="1" ref="C89" ca="1">SUM(LARGE(D89:M89,ROW(INDIRECT("1:7"))))</f>
        <v>213.89610389610391</v>
      </c>
      <c r="D89" s="7">
        <f>IFERROR(100*_xlfn.IFNA(VLOOKUP($B89,[1]KviZDarije1!$A$1:$K$1000, 9, 0), 0)/'[1]TOP SCORES'!B$8,0)</f>
        <v>35.714285714285715</v>
      </c>
      <c r="E89" s="7">
        <f>IFERROR(100*_xlfn.IFNA(VLOOKUP($B89,[1]KviZDarije2!$A$1:$K$1000, 9, 0), 0)/'[1]TOP SCORES'!C$8,0)</f>
        <v>33.333333333333336</v>
      </c>
      <c r="F89" s="7">
        <f>IFERROR(100*_xlfn.IFNA(VLOOKUP($B89,[1]KviZDarije3!$A$1:$K$1000, 9, 0), 0)/'[1]TOP SCORES'!D$8,0)</f>
        <v>33.333333333333336</v>
      </c>
      <c r="G89" s="7">
        <f>IFERROR(100*_xlfn.IFNA(VLOOKUP($B89,[1]KviZDarije4!$A$1:$K$1000, 9, 0), 0)/'[1]TOP SCORES'!E$8,0)</f>
        <v>18.181818181818183</v>
      </c>
      <c r="H89" s="7">
        <f>IFERROR(100*_xlfn.IFNA(VLOOKUP($B89,[1]KviZDarije5!$A$1:$K$1000, 9, 0), 0)/'[1]TOP SCORES'!F$8,0)</f>
        <v>16.666666666666668</v>
      </c>
      <c r="I89" s="7">
        <f>IFERROR(100*_xlfn.IFNA(VLOOKUP($B89,[1]KviZDarije6!$A$1:$K$1000, 9, 0), 0)/'[1]TOP SCORES'!G$8,0)</f>
        <v>15.384615384615385</v>
      </c>
      <c r="J89" s="7">
        <f>IFERROR(100*_xlfn.IFNA(VLOOKUP($B89,[1]KviZDarije7!$A$1:$K$1000, 9, 0), 0)/'[1]TOP SCORES'!H$8,0)</f>
        <v>26.666666666666668</v>
      </c>
      <c r="K89" s="7">
        <f>IFERROR(100*_xlfn.IFNA(VLOOKUP($B89,[1]KviZDarije8!$A$1:$K$1000, 9, 0), 0)/'[1]TOP SCORES'!I$8,0)</f>
        <v>50</v>
      </c>
    </row>
    <row r="90" spans="1:11" ht="15.75" x14ac:dyDescent="0.25">
      <c r="A90" s="1">
        <f ca="1">RANK(C90,C$2:C$998)</f>
        <v>89</v>
      </c>
      <c r="B90" s="11" t="s">
        <v>96</v>
      </c>
      <c r="C90" s="6" cm="1">
        <f t="array" aca="1" ref="C90" ca="1">SUM(LARGE(D90:M90,ROW(INDIRECT("1:7"))))</f>
        <v>207.35930735930739</v>
      </c>
      <c r="D90" s="7">
        <f>IFERROR(100*_xlfn.IFNA(VLOOKUP($B90,[1]KviZDarije1!$A$1:$K$1000, 9, 0), 0)/'[1]TOP SCORES'!B$8,0)</f>
        <v>28.571428571428573</v>
      </c>
      <c r="E90" s="7">
        <f>IFERROR(100*_xlfn.IFNA(VLOOKUP($B90,[1]KviZDarije2!$A$1:$K$1000, 9, 0), 0)/'[1]TOP SCORES'!C$8,0)</f>
        <v>75</v>
      </c>
      <c r="F90" s="7">
        <f>IFERROR(100*_xlfn.IFNA(VLOOKUP($B90,[1]KviZDarije3!$A$1:$K$1000, 9, 0), 0)/'[1]TOP SCORES'!D$8,0)</f>
        <v>58.333333333333336</v>
      </c>
      <c r="G90" s="7">
        <f>IFERROR(100*_xlfn.IFNA(VLOOKUP($B90,[1]KviZDarije4!$A$1:$K$1000, 9, 0), 0)/'[1]TOP SCORES'!E$8,0)</f>
        <v>45.454545454545453</v>
      </c>
      <c r="H90" s="7">
        <f>IFERROR(100*_xlfn.IFNA(VLOOKUP($B90,[1]KviZDarije5!$A$1:$K$1000, 9, 0), 0)/'[1]TOP SCORES'!F$8,0)</f>
        <v>0</v>
      </c>
      <c r="I90" s="7">
        <f>IFERROR(100*_xlfn.IFNA(VLOOKUP($B90,[1]KviZDarije6!$A$1:$K$1000, 9, 0), 0)/'[1]TOP SCORES'!G$8,0)</f>
        <v>0</v>
      </c>
      <c r="J90" s="7">
        <f>IFERROR(100*_xlfn.IFNA(VLOOKUP($B90,[1]KviZDarije7!$A$1:$K$1000, 9, 0), 0)/'[1]TOP SCORES'!H$8,0)</f>
        <v>0</v>
      </c>
      <c r="K90" s="7">
        <f>IFERROR(100*_xlfn.IFNA(VLOOKUP($B90,[1]KviZDarije8!$A$1:$K$1000, 9, 0), 0)/'[1]TOP SCORES'!I$8,0)</f>
        <v>0</v>
      </c>
    </row>
    <row r="91" spans="1:11" ht="15.75" x14ac:dyDescent="0.25">
      <c r="A91" s="1">
        <f ca="1">RANK(C91,C$2:C$998)</f>
        <v>90</v>
      </c>
      <c r="B91" s="10" t="s">
        <v>98</v>
      </c>
      <c r="C91" s="6" cm="1">
        <f t="array" aca="1" ref="C91" ca="1">SUM(LARGE(D91:M91,ROW(INDIRECT("1:7"))))</f>
        <v>205.95238095238096</v>
      </c>
      <c r="D91" s="7">
        <f>IFERROR(100*_xlfn.IFNA(VLOOKUP($B91,[1]KviZDarije1!$A$1:$K$1000, 9, 0), 0)/'[1]TOP SCORES'!B$8,0)</f>
        <v>64.285714285714292</v>
      </c>
      <c r="E91" s="7">
        <f>IFERROR(100*_xlfn.IFNA(VLOOKUP($B91,[1]KviZDarije2!$A$1:$K$1000, 9, 0), 0)/'[1]TOP SCORES'!C$8,0)</f>
        <v>0</v>
      </c>
      <c r="F91" s="7">
        <f>IFERROR(100*_xlfn.IFNA(VLOOKUP($B91,[1]KviZDarije3!$A$1:$K$1000, 9, 0), 0)/'[1]TOP SCORES'!D$8,0)</f>
        <v>66.666666666666671</v>
      </c>
      <c r="G91" s="7">
        <f>IFERROR(100*_xlfn.IFNA(VLOOKUP($B91,[1]KviZDarije4!$A$1:$K$1000, 9, 0), 0)/'[1]TOP SCORES'!E$8,0)</f>
        <v>0</v>
      </c>
      <c r="H91" s="7">
        <f>IFERROR(100*_xlfn.IFNA(VLOOKUP($B91,[1]KviZDarije5!$A$1:$K$1000, 9, 0), 0)/'[1]TOP SCORES'!F$8,0)</f>
        <v>75</v>
      </c>
      <c r="I91" s="7">
        <f>IFERROR(100*_xlfn.IFNA(VLOOKUP($B91,[1]KviZDarije6!$A$1:$K$1000, 9, 0), 0)/'[1]TOP SCORES'!G$8,0)</f>
        <v>0</v>
      </c>
      <c r="J91" s="7">
        <f>IFERROR(100*_xlfn.IFNA(VLOOKUP($B91,[1]KviZDarije7!$A$1:$K$1000, 9, 0), 0)/'[1]TOP SCORES'!H$8,0)</f>
        <v>0</v>
      </c>
      <c r="K91" s="7">
        <f>IFERROR(100*_xlfn.IFNA(VLOOKUP($B91,[1]KviZDarije8!$A$1:$K$1000, 9, 0), 0)/'[1]TOP SCORES'!I$8,0)</f>
        <v>0</v>
      </c>
    </row>
    <row r="92" spans="1:11" ht="15.75" x14ac:dyDescent="0.25">
      <c r="A92" s="1">
        <f ca="1">RANK(C92,C$2:C$998)</f>
        <v>91</v>
      </c>
      <c r="B92" s="10" t="s">
        <v>99</v>
      </c>
      <c r="C92" s="6" cm="1">
        <f t="array" aca="1" ref="C92" ca="1">SUM(LARGE(D92:M92,ROW(INDIRECT("1:7"))))</f>
        <v>203.39660339660341</v>
      </c>
      <c r="D92" s="7">
        <f>IFERROR(100*_xlfn.IFNA(VLOOKUP($B92,[1]KviZDarije1!$A$1:$K$1000, 9, 0), 0)/'[1]TOP SCORES'!B$8,0)</f>
        <v>28.571428571428573</v>
      </c>
      <c r="E92" s="7">
        <f>IFERROR(100*_xlfn.IFNA(VLOOKUP($B92,[1]KviZDarije2!$A$1:$K$1000, 9, 0), 0)/'[1]TOP SCORES'!C$8,0)</f>
        <v>50</v>
      </c>
      <c r="F92" s="7">
        <f>IFERROR(100*_xlfn.IFNA(VLOOKUP($B92,[1]KviZDarije3!$A$1:$K$1000, 9, 0), 0)/'[1]TOP SCORES'!D$8,0)</f>
        <v>50</v>
      </c>
      <c r="G92" s="7">
        <f>IFERROR(100*_xlfn.IFNA(VLOOKUP($B92,[1]KviZDarije4!$A$1:$K$1000, 9, 0), 0)/'[1]TOP SCORES'!E$8,0)</f>
        <v>36.363636363636367</v>
      </c>
      <c r="H92" s="7">
        <f>IFERROR(100*_xlfn.IFNA(VLOOKUP($B92,[1]KviZDarije5!$A$1:$K$1000, 9, 0), 0)/'[1]TOP SCORES'!F$8,0)</f>
        <v>0</v>
      </c>
      <c r="I92" s="7">
        <f>IFERROR(100*_xlfn.IFNA(VLOOKUP($B92,[1]KviZDarije6!$A$1:$K$1000, 9, 0), 0)/'[1]TOP SCORES'!G$8,0)</f>
        <v>38.46153846153846</v>
      </c>
      <c r="J92" s="7">
        <f>IFERROR(100*_xlfn.IFNA(VLOOKUP($B92,[1]KviZDarije7!$A$1:$K$1000, 9, 0), 0)/'[1]TOP SCORES'!H$8,0)</f>
        <v>0</v>
      </c>
      <c r="K92" s="7">
        <f>IFERROR(100*_xlfn.IFNA(VLOOKUP($B92,[1]KviZDarije8!$A$1:$K$1000, 9, 0), 0)/'[1]TOP SCORES'!I$8,0)</f>
        <v>0</v>
      </c>
    </row>
    <row r="93" spans="1:11" ht="15.75" x14ac:dyDescent="0.25">
      <c r="A93" s="1">
        <f ca="1">RANK(C93,C$2:C$998)</f>
        <v>92</v>
      </c>
      <c r="B93" s="10" t="s">
        <v>102</v>
      </c>
      <c r="C93" s="6" cm="1">
        <f t="array" aca="1" ref="C93" ca="1">SUM(LARGE(D93:M93,ROW(INDIRECT("1:7"))))</f>
        <v>201.19047619047618</v>
      </c>
      <c r="D93" s="7">
        <f>IFERROR(100*_xlfn.IFNA(VLOOKUP($B93,[1]KviZDarije1!$A$1:$K$1000, 9, 0), 0)/'[1]TOP SCORES'!B$8,0)</f>
        <v>42.857142857142854</v>
      </c>
      <c r="E93" s="7">
        <f>IFERROR(100*_xlfn.IFNA(VLOOKUP($B93,[1]KviZDarije2!$A$1:$K$1000, 9, 0), 0)/'[1]TOP SCORES'!C$8,0)</f>
        <v>0</v>
      </c>
      <c r="F93" s="7">
        <f>IFERROR(100*_xlfn.IFNA(VLOOKUP($B93,[1]KviZDarije3!$A$1:$K$1000, 9, 0), 0)/'[1]TOP SCORES'!D$8,0)</f>
        <v>75</v>
      </c>
      <c r="G93" s="7">
        <f>IFERROR(100*_xlfn.IFNA(VLOOKUP($B93,[1]KviZDarije4!$A$1:$K$1000, 9, 0), 0)/'[1]TOP SCORES'!E$8,0)</f>
        <v>0</v>
      </c>
      <c r="H93" s="7">
        <f>IFERROR(100*_xlfn.IFNA(VLOOKUP($B93,[1]KviZDarije5!$A$1:$K$1000, 9, 0), 0)/'[1]TOP SCORES'!F$8,0)</f>
        <v>83.333333333333329</v>
      </c>
      <c r="I93" s="7">
        <f>IFERROR(100*_xlfn.IFNA(VLOOKUP($B93,[1]KviZDarije6!$A$1:$K$1000, 9, 0), 0)/'[1]TOP SCORES'!G$8,0)</f>
        <v>0</v>
      </c>
      <c r="J93" s="7">
        <f>IFERROR(100*_xlfn.IFNA(VLOOKUP($B93,[1]KviZDarije7!$A$1:$K$1000, 9, 0), 0)/'[1]TOP SCORES'!H$8,0)</f>
        <v>0</v>
      </c>
      <c r="K93" s="7">
        <f>IFERROR(100*_xlfn.IFNA(VLOOKUP($B93,[1]KviZDarije8!$A$1:$K$1000, 9, 0), 0)/'[1]TOP SCORES'!I$8,0)</f>
        <v>0</v>
      </c>
    </row>
    <row r="94" spans="1:11" ht="15.75" x14ac:dyDescent="0.25">
      <c r="A94" s="1">
        <f ca="1">RANK(C94,C$2:C$998)</f>
        <v>93</v>
      </c>
      <c r="B94" s="10" t="s">
        <v>83</v>
      </c>
      <c r="C94" s="6" cm="1">
        <f t="array" aca="1" ref="C94" ca="1">SUM(LARGE(D94:M94,ROW(INDIRECT("1:7"))))</f>
        <v>196.9047619047619</v>
      </c>
      <c r="D94" s="7">
        <f>IFERROR(100*_xlfn.IFNA(VLOOKUP($B94,[1]KviZDarije1!$A$1:$K$1000, 9, 0), 0)/'[1]TOP SCORES'!B$8,0)</f>
        <v>28.571428571428573</v>
      </c>
      <c r="E94" s="7">
        <f>IFERROR(100*_xlfn.IFNA(VLOOKUP($B94,[1]KviZDarije2!$A$1:$K$1000, 9, 0), 0)/'[1]TOP SCORES'!C$8,0)</f>
        <v>41.666666666666664</v>
      </c>
      <c r="F94" s="7">
        <f>IFERROR(100*_xlfn.IFNA(VLOOKUP($B94,[1]KviZDarije3!$A$1:$K$1000, 9, 0), 0)/'[1]TOP SCORES'!D$8,0)</f>
        <v>41.666666666666664</v>
      </c>
      <c r="G94" s="7">
        <f>IFERROR(100*_xlfn.IFNA(VLOOKUP($B94,[1]KviZDarije4!$A$1:$K$1000, 9, 0), 0)/'[1]TOP SCORES'!E$8,0)</f>
        <v>0</v>
      </c>
      <c r="H94" s="7">
        <f>IFERROR(100*_xlfn.IFNA(VLOOKUP($B94,[1]KviZDarije5!$A$1:$K$1000, 9, 0), 0)/'[1]TOP SCORES'!F$8,0)</f>
        <v>0</v>
      </c>
      <c r="I94" s="7">
        <f>IFERROR(100*_xlfn.IFNA(VLOOKUP($B94,[1]KviZDarije6!$A$1:$K$1000, 9, 0), 0)/'[1]TOP SCORES'!G$8,0)</f>
        <v>0</v>
      </c>
      <c r="J94" s="7">
        <f>IFERROR(100*_xlfn.IFNA(VLOOKUP($B94,[1]KviZDarije7!$A$1:$K$1000, 9, 0), 0)/'[1]TOP SCORES'!H$8,0)</f>
        <v>60</v>
      </c>
      <c r="K94" s="7">
        <f>IFERROR(100*_xlfn.IFNA(VLOOKUP($B94,[1]KviZDarije8!$A$1:$K$1000, 9, 0), 0)/'[1]TOP SCORES'!I$8,0)</f>
        <v>25</v>
      </c>
    </row>
    <row r="95" spans="1:11" ht="15.75" x14ac:dyDescent="0.25">
      <c r="A95" s="1">
        <f ca="1">RANK(C95,C$2:C$998)</f>
        <v>94</v>
      </c>
      <c r="B95" s="11" t="s">
        <v>92</v>
      </c>
      <c r="C95" s="6" cm="1">
        <f t="array" aca="1" ref="C95" ca="1">SUM(LARGE(D95:M95,ROW(INDIRECT("1:7"))))</f>
        <v>193.956043956044</v>
      </c>
      <c r="D95" s="7">
        <f>IFERROR(100*_xlfn.IFNA(VLOOKUP($B95,[1]KviZDarije1!$A$1:$K$1000, 9, 0), 0)/'[1]TOP SCORES'!B$8,0)</f>
        <v>28.571428571428573</v>
      </c>
      <c r="E95" s="7">
        <f>IFERROR(100*_xlfn.IFNA(VLOOKUP($B95,[1]KviZDarije2!$A$1:$K$1000, 9, 0), 0)/'[1]TOP SCORES'!C$8,0)</f>
        <v>33.333333333333336</v>
      </c>
      <c r="F95" s="7">
        <f>IFERROR(100*_xlfn.IFNA(VLOOKUP($B95,[1]KviZDarije3!$A$1:$K$1000, 9, 0), 0)/'[1]TOP SCORES'!D$8,0)</f>
        <v>8.3333333333333339</v>
      </c>
      <c r="G95" s="7">
        <f>IFERROR(100*_xlfn.IFNA(VLOOKUP($B95,[1]KviZDarije4!$A$1:$K$1000, 9, 0), 0)/'[1]TOP SCORES'!E$8,0)</f>
        <v>0</v>
      </c>
      <c r="H95" s="7">
        <f>IFERROR(100*_xlfn.IFNA(VLOOKUP($B95,[1]KviZDarije5!$A$1:$K$1000, 9, 0), 0)/'[1]TOP SCORES'!F$8,0)</f>
        <v>41.666666666666664</v>
      </c>
      <c r="I95" s="7">
        <f>IFERROR(100*_xlfn.IFNA(VLOOKUP($B95,[1]KviZDarije6!$A$1:$K$1000, 9, 0), 0)/'[1]TOP SCORES'!G$8,0)</f>
        <v>15.384615384615385</v>
      </c>
      <c r="J95" s="7">
        <f>IFERROR(100*_xlfn.IFNA(VLOOKUP($B95,[1]KviZDarije7!$A$1:$K$1000, 9, 0), 0)/'[1]TOP SCORES'!H$8,0)</f>
        <v>33.333333333333336</v>
      </c>
      <c r="K95" s="7">
        <f>IFERROR(100*_xlfn.IFNA(VLOOKUP($B95,[1]KviZDarije8!$A$1:$K$1000, 9, 0), 0)/'[1]TOP SCORES'!I$8,0)</f>
        <v>33.333333333333336</v>
      </c>
    </row>
    <row r="96" spans="1:11" ht="15.75" x14ac:dyDescent="0.25">
      <c r="A96" s="1">
        <f ca="1">RANK(C96,C$2:C$998)</f>
        <v>95</v>
      </c>
      <c r="B96" s="10" t="s">
        <v>110</v>
      </c>
      <c r="C96" s="6" cm="1">
        <f t="array" aca="1" ref="C96" ca="1">SUM(LARGE(D96:M96,ROW(INDIRECT("1:7"))))</f>
        <v>192.36596736596738</v>
      </c>
      <c r="D96" s="7">
        <f>IFERROR(100*_xlfn.IFNA(VLOOKUP($B96,[1]KviZDarije1!$A$1:$K$1000, 9, 0), 0)/'[1]TOP SCORES'!B$8,0)</f>
        <v>0</v>
      </c>
      <c r="E96" s="7">
        <f>IFERROR(100*_xlfn.IFNA(VLOOKUP($B96,[1]KviZDarije2!$A$1:$K$1000, 9, 0), 0)/'[1]TOP SCORES'!C$8,0)</f>
        <v>91.666666666666671</v>
      </c>
      <c r="F96" s="7">
        <f>IFERROR(100*_xlfn.IFNA(VLOOKUP($B96,[1]KviZDarije3!$A$1:$K$1000, 9, 0), 0)/'[1]TOP SCORES'!D$8,0)</f>
        <v>0</v>
      </c>
      <c r="G96" s="7">
        <f>IFERROR(100*_xlfn.IFNA(VLOOKUP($B96,[1]KviZDarije4!$A$1:$K$1000, 9, 0), 0)/'[1]TOP SCORES'!E$8,0)</f>
        <v>54.545454545454547</v>
      </c>
      <c r="H96" s="7">
        <f>IFERROR(100*_xlfn.IFNA(VLOOKUP($B96,[1]KviZDarije5!$A$1:$K$1000, 9, 0), 0)/'[1]TOP SCORES'!F$8,0)</f>
        <v>0</v>
      </c>
      <c r="I96" s="7">
        <f>IFERROR(100*_xlfn.IFNA(VLOOKUP($B96,[1]KviZDarije6!$A$1:$K$1000, 9, 0), 0)/'[1]TOP SCORES'!G$8,0)</f>
        <v>46.153846153846153</v>
      </c>
      <c r="J96" s="7">
        <f>IFERROR(100*_xlfn.IFNA(VLOOKUP($B96,[1]KviZDarije7!$A$1:$K$1000, 9, 0), 0)/'[1]TOP SCORES'!H$8,0)</f>
        <v>0</v>
      </c>
      <c r="K96" s="7">
        <f>IFERROR(100*_xlfn.IFNA(VLOOKUP($B96,[1]KviZDarije8!$A$1:$K$1000, 9, 0), 0)/'[1]TOP SCORES'!I$8,0)</f>
        <v>0</v>
      </c>
    </row>
    <row r="97" spans="1:11" ht="15.75" x14ac:dyDescent="0.25">
      <c r="A97" s="1">
        <f ca="1">RANK(C97,C$2:C$998)</f>
        <v>96</v>
      </c>
      <c r="B97" s="11" t="s">
        <v>93</v>
      </c>
      <c r="C97" s="6" cm="1">
        <f t="array" aca="1" ref="C97" ca="1">SUM(LARGE(D97:M97,ROW(INDIRECT("1:7"))))</f>
        <v>176.79487179487177</v>
      </c>
      <c r="D97" s="7">
        <f>IFERROR(100*_xlfn.IFNA(VLOOKUP($B97,[1]KviZDarije1!$A$1:$K$1000, 9, 0), 0)/'[1]TOP SCORES'!B$8,0)</f>
        <v>0</v>
      </c>
      <c r="E97" s="7">
        <f>IFERROR(100*_xlfn.IFNA(VLOOKUP($B97,[1]KviZDarije2!$A$1:$K$1000, 9, 0), 0)/'[1]TOP SCORES'!C$8,0)</f>
        <v>0</v>
      </c>
      <c r="F97" s="7">
        <f>IFERROR(100*_xlfn.IFNA(VLOOKUP($B97,[1]KviZDarije3!$A$1:$K$1000, 9, 0), 0)/'[1]TOP SCORES'!D$8,0)</f>
        <v>0</v>
      </c>
      <c r="G97" s="7">
        <f>IFERROR(100*_xlfn.IFNA(VLOOKUP($B97,[1]KviZDarije4!$A$1:$K$1000, 9, 0), 0)/'[1]TOP SCORES'!E$8,0)</f>
        <v>0</v>
      </c>
      <c r="H97" s="7">
        <f>IFERROR(100*_xlfn.IFNA(VLOOKUP($B97,[1]KviZDarije5!$A$1:$K$1000, 9, 0), 0)/'[1]TOP SCORES'!F$8,0)</f>
        <v>50</v>
      </c>
      <c r="I97" s="7">
        <f>IFERROR(100*_xlfn.IFNA(VLOOKUP($B97,[1]KviZDarije6!$A$1:$K$1000, 9, 0), 0)/'[1]TOP SCORES'!G$8,0)</f>
        <v>38.46153846153846</v>
      </c>
      <c r="J97" s="7">
        <f>IFERROR(100*_xlfn.IFNA(VLOOKUP($B97,[1]KviZDarije7!$A$1:$K$1000, 9, 0), 0)/'[1]TOP SCORES'!H$8,0)</f>
        <v>46.666666666666664</v>
      </c>
      <c r="K97" s="7">
        <f>IFERROR(100*_xlfn.IFNA(VLOOKUP($B97,[1]KviZDarije8!$A$1:$K$1000, 9, 0), 0)/'[1]TOP SCORES'!I$8,0)</f>
        <v>41.666666666666664</v>
      </c>
    </row>
    <row r="98" spans="1:11" ht="15.75" x14ac:dyDescent="0.25">
      <c r="A98" s="1">
        <f ca="1">RANK(C98,C$2:C$998)</f>
        <v>97</v>
      </c>
      <c r="B98" s="4" t="s">
        <v>107</v>
      </c>
      <c r="C98" s="6" cm="1">
        <f t="array" aca="1" ref="C98" ca="1">SUM(LARGE(D98:M98,ROW(INDIRECT("1:7"))))</f>
        <v>174.63369963369962</v>
      </c>
      <c r="D98" s="7">
        <f>IFERROR(100*_xlfn.IFNA(VLOOKUP($B98,[1]KviZDarije1!$A$1:$K$1000, 9, 0), 0)/'[1]TOP SCORES'!B$8,0)</f>
        <v>21.428571428571427</v>
      </c>
      <c r="E98" s="7">
        <f>IFERROR(100*_xlfn.IFNA(VLOOKUP($B98,[1]KviZDarije2!$A$1:$K$1000, 9, 0), 0)/'[1]TOP SCORES'!C$8,0)</f>
        <v>58.333333333333336</v>
      </c>
      <c r="F98" s="7">
        <f>IFERROR(100*_xlfn.IFNA(VLOOKUP($B98,[1]KviZDarije3!$A$1:$K$1000, 9, 0), 0)/'[1]TOP SCORES'!D$8,0)</f>
        <v>0</v>
      </c>
      <c r="G98" s="7">
        <f>IFERROR(100*_xlfn.IFNA(VLOOKUP($B98,[1]KviZDarije4!$A$1:$K$1000, 9, 0), 0)/'[1]TOP SCORES'!E$8,0)</f>
        <v>0</v>
      </c>
      <c r="H98" s="7">
        <f>IFERROR(100*_xlfn.IFNA(VLOOKUP($B98,[1]KviZDarije5!$A$1:$K$1000, 9, 0), 0)/'[1]TOP SCORES'!F$8,0)</f>
        <v>0</v>
      </c>
      <c r="I98" s="7">
        <f>IFERROR(100*_xlfn.IFNA(VLOOKUP($B98,[1]KviZDarije6!$A$1:$K$1000, 9, 0), 0)/'[1]TOP SCORES'!G$8,0)</f>
        <v>61.53846153846154</v>
      </c>
      <c r="J98" s="7">
        <f>IFERROR(100*_xlfn.IFNA(VLOOKUP($B98,[1]KviZDarije7!$A$1:$K$1000, 9, 0), 0)/'[1]TOP SCORES'!H$8,0)</f>
        <v>33.333333333333336</v>
      </c>
      <c r="K98" s="7">
        <f>IFERROR(100*_xlfn.IFNA(VLOOKUP($B98,[1]KviZDarije8!$A$1:$K$1000, 9, 0), 0)/'[1]TOP SCORES'!I$8,0)</f>
        <v>0</v>
      </c>
    </row>
    <row r="99" spans="1:11" ht="15.75" x14ac:dyDescent="0.25">
      <c r="A99" s="1">
        <f ca="1">RANK(C99,C$2:C$998)</f>
        <v>98</v>
      </c>
      <c r="B99" s="10" t="s">
        <v>104</v>
      </c>
      <c r="C99" s="6" cm="1">
        <f t="array" aca="1" ref="C99" ca="1">SUM(LARGE(D99:M99,ROW(INDIRECT("1:7"))))</f>
        <v>159.34065934065936</v>
      </c>
      <c r="D99" s="7">
        <f>IFERROR(100*_xlfn.IFNA(VLOOKUP($B99,[1]KviZDarije1!$A$1:$K$1000, 9, 0), 0)/'[1]TOP SCORES'!B$8,0)</f>
        <v>28.571428571428573</v>
      </c>
      <c r="E99" s="7">
        <f>IFERROR(100*_xlfn.IFNA(VLOOKUP($B99,[1]KviZDarije2!$A$1:$K$1000, 9, 0), 0)/'[1]TOP SCORES'!C$8,0)</f>
        <v>0</v>
      </c>
      <c r="F99" s="7">
        <f>IFERROR(100*_xlfn.IFNA(VLOOKUP($B99,[1]KviZDarije3!$A$1:$K$1000, 9, 0), 0)/'[1]TOP SCORES'!D$8,0)</f>
        <v>0</v>
      </c>
      <c r="G99" s="7">
        <f>IFERROR(100*_xlfn.IFNA(VLOOKUP($B99,[1]KviZDarije4!$A$1:$K$1000, 9, 0), 0)/'[1]TOP SCORES'!E$8,0)</f>
        <v>0</v>
      </c>
      <c r="H99" s="7">
        <f>IFERROR(100*_xlfn.IFNA(VLOOKUP($B99,[1]KviZDarije5!$A$1:$K$1000, 9, 0), 0)/'[1]TOP SCORES'!F$8,0)</f>
        <v>50</v>
      </c>
      <c r="I99" s="7">
        <f>IFERROR(100*_xlfn.IFNA(VLOOKUP($B99,[1]KviZDarije6!$A$1:$K$1000, 9, 0), 0)/'[1]TOP SCORES'!G$8,0)</f>
        <v>30.76923076923077</v>
      </c>
      <c r="J99" s="7">
        <f>IFERROR(100*_xlfn.IFNA(VLOOKUP($B99,[1]KviZDarije7!$A$1:$K$1000, 9, 0), 0)/'[1]TOP SCORES'!H$8,0)</f>
        <v>33.333333333333336</v>
      </c>
      <c r="K99" s="7">
        <f>IFERROR(100*_xlfn.IFNA(VLOOKUP($B99,[1]KviZDarije8!$A$1:$K$1000, 9, 0), 0)/'[1]TOP SCORES'!I$8,0)</f>
        <v>16.666666666666668</v>
      </c>
    </row>
    <row r="100" spans="1:11" ht="15.75" x14ac:dyDescent="0.25">
      <c r="A100" s="1">
        <f ca="1">RANK(C100,C$2:C$998)</f>
        <v>99</v>
      </c>
      <c r="B100" s="11" t="s">
        <v>116</v>
      </c>
      <c r="C100" s="6" cm="1">
        <f t="array" aca="1" ref="C100" ca="1">SUM(LARGE(D100:M100,ROW(INDIRECT("1:7"))))</f>
        <v>145.66100566100567</v>
      </c>
      <c r="D100" s="7">
        <f>IFERROR(100*_xlfn.IFNA(VLOOKUP($B100,[1]KviZDarije1!$A$1:$K$1000, 9, 0), 0)/'[1]TOP SCORES'!B$8,0)</f>
        <v>14.285714285714286</v>
      </c>
      <c r="E100" s="7">
        <f>IFERROR(100*_xlfn.IFNA(VLOOKUP($B100,[1]KviZDarije2!$A$1:$K$1000, 9, 0), 0)/'[1]TOP SCORES'!C$8,0)</f>
        <v>33.333333333333336</v>
      </c>
      <c r="F100" s="7">
        <f>IFERROR(100*_xlfn.IFNA(VLOOKUP($B100,[1]KviZDarije3!$A$1:$K$1000, 9, 0), 0)/'[1]TOP SCORES'!D$8,0)</f>
        <v>0</v>
      </c>
      <c r="G100" s="7">
        <f>IFERROR(100*_xlfn.IFNA(VLOOKUP($B100,[1]KviZDarije4!$A$1:$K$1000, 9, 0), 0)/'[1]TOP SCORES'!E$8,0)</f>
        <v>27.272727272727273</v>
      </c>
      <c r="H100" s="7">
        <f>IFERROR(100*_xlfn.IFNA(VLOOKUP($B100,[1]KviZDarije5!$A$1:$K$1000, 9, 0), 0)/'[1]TOP SCORES'!F$8,0)</f>
        <v>0</v>
      </c>
      <c r="I100" s="7">
        <f>IFERROR(100*_xlfn.IFNA(VLOOKUP($B100,[1]KviZDarije6!$A$1:$K$1000, 9, 0), 0)/'[1]TOP SCORES'!G$8,0)</f>
        <v>30.76923076923077</v>
      </c>
      <c r="J100" s="7">
        <f>IFERROR(100*_xlfn.IFNA(VLOOKUP($B100,[1]KviZDarije7!$A$1:$K$1000, 9, 0), 0)/'[1]TOP SCORES'!H$8,0)</f>
        <v>40</v>
      </c>
      <c r="K100" s="7">
        <f>IFERROR(100*_xlfn.IFNA(VLOOKUP($B100,[1]KviZDarije8!$A$1:$K$1000, 9, 0), 0)/'[1]TOP SCORES'!I$8,0)</f>
        <v>0</v>
      </c>
    </row>
    <row r="101" spans="1:11" ht="15.75" x14ac:dyDescent="0.25">
      <c r="A101" s="1">
        <f ca="1">RANK(C101,C$2:C$998)</f>
        <v>100</v>
      </c>
      <c r="B101" s="11" t="s">
        <v>117</v>
      </c>
      <c r="C101" s="6" cm="1">
        <f t="array" aca="1" ref="C101" ca="1">SUM(LARGE(D101:M101,ROW(INDIRECT("1:7"))))</f>
        <v>142.31601731601731</v>
      </c>
      <c r="D101" s="7">
        <f>IFERROR(100*_xlfn.IFNA(VLOOKUP($B101,[1]KviZDarije1!$A$1:$K$1000, 9, 0), 0)/'[1]TOP SCORES'!B$8,0)</f>
        <v>14.285714285714286</v>
      </c>
      <c r="E101" s="7">
        <f>IFERROR(100*_xlfn.IFNA(VLOOKUP($B101,[1]KviZDarije2!$A$1:$K$1000, 9, 0), 0)/'[1]TOP SCORES'!C$8,0)</f>
        <v>33.333333333333336</v>
      </c>
      <c r="F101" s="7">
        <f>IFERROR(100*_xlfn.IFNA(VLOOKUP($B101,[1]KviZDarije3!$A$1:$K$1000, 9, 0), 0)/'[1]TOP SCORES'!D$8,0)</f>
        <v>0</v>
      </c>
      <c r="G101" s="7">
        <f>IFERROR(100*_xlfn.IFNA(VLOOKUP($B101,[1]KviZDarije4!$A$1:$K$1000, 9, 0), 0)/'[1]TOP SCORES'!E$8,0)</f>
        <v>36.363636363636367</v>
      </c>
      <c r="H101" s="7">
        <f>IFERROR(100*_xlfn.IFNA(VLOOKUP($B101,[1]KviZDarije5!$A$1:$K$1000, 9, 0), 0)/'[1]TOP SCORES'!F$8,0)</f>
        <v>58.333333333333336</v>
      </c>
      <c r="I101" s="7">
        <f>IFERROR(100*_xlfn.IFNA(VLOOKUP($B101,[1]KviZDarije6!$A$1:$K$1000, 9, 0), 0)/'[1]TOP SCORES'!G$8,0)</f>
        <v>0</v>
      </c>
      <c r="J101" s="7">
        <f>IFERROR(100*_xlfn.IFNA(VLOOKUP($B101,[1]KviZDarije7!$A$1:$K$1000, 9, 0), 0)/'[1]TOP SCORES'!H$8,0)</f>
        <v>0</v>
      </c>
      <c r="K101" s="7">
        <f>IFERROR(100*_xlfn.IFNA(VLOOKUP($B101,[1]KviZDarije8!$A$1:$K$1000, 9, 0), 0)/'[1]TOP SCORES'!I$8,0)</f>
        <v>0</v>
      </c>
    </row>
    <row r="102" spans="1:11" ht="15.75" x14ac:dyDescent="0.25">
      <c r="A102" s="1">
        <f ca="1">RANK(C102,C$2:C$998)</f>
        <v>101</v>
      </c>
      <c r="B102" s="11" t="s">
        <v>111</v>
      </c>
      <c r="C102" s="6" cm="1">
        <f t="array" aca="1" ref="C102" ca="1">SUM(LARGE(D102:M102,ROW(INDIRECT("1:7"))))</f>
        <v>140.65934065934067</v>
      </c>
      <c r="D102" s="7">
        <f>IFERROR(100*_xlfn.IFNA(VLOOKUP($B102,[1]KviZDarije1!$A$1:$K$1000, 9, 0), 0)/'[1]TOP SCORES'!B$8,0)</f>
        <v>71.428571428571431</v>
      </c>
      <c r="E102" s="7">
        <f>IFERROR(100*_xlfn.IFNA(VLOOKUP($B102,[1]KviZDarije2!$A$1:$K$1000, 9, 0), 0)/'[1]TOP SCORES'!C$8,0)</f>
        <v>0</v>
      </c>
      <c r="F102" s="7">
        <f>IFERROR(100*_xlfn.IFNA(VLOOKUP($B102,[1]KviZDarije3!$A$1:$K$1000, 9, 0), 0)/'[1]TOP SCORES'!D$8,0)</f>
        <v>0</v>
      </c>
      <c r="G102" s="7">
        <f>IFERROR(100*_xlfn.IFNA(VLOOKUP($B102,[1]KviZDarije4!$A$1:$K$1000, 9, 0), 0)/'[1]TOP SCORES'!E$8,0)</f>
        <v>0</v>
      </c>
      <c r="H102" s="7">
        <f>IFERROR(100*_xlfn.IFNA(VLOOKUP($B102,[1]KviZDarije5!$A$1:$K$1000, 9, 0), 0)/'[1]TOP SCORES'!F$8,0)</f>
        <v>0</v>
      </c>
      <c r="I102" s="7">
        <f>IFERROR(100*_xlfn.IFNA(VLOOKUP($B102,[1]KviZDarije6!$A$1:$K$1000, 9, 0), 0)/'[1]TOP SCORES'!G$8,0)</f>
        <v>69.230769230769226</v>
      </c>
      <c r="J102" s="7">
        <f>IFERROR(100*_xlfn.IFNA(VLOOKUP($B102,[1]KviZDarije7!$A$1:$K$1000, 9, 0), 0)/'[1]TOP SCORES'!H$8,0)</f>
        <v>0</v>
      </c>
      <c r="K102" s="7">
        <f>IFERROR(100*_xlfn.IFNA(VLOOKUP($B102,[1]KviZDarije8!$A$1:$K$1000, 9, 0), 0)/'[1]TOP SCORES'!I$8,0)</f>
        <v>0</v>
      </c>
    </row>
    <row r="103" spans="1:11" ht="15.75" x14ac:dyDescent="0.25">
      <c r="A103" s="1">
        <f ca="1">RANK(C103,C$2:C$998)</f>
        <v>102</v>
      </c>
      <c r="B103" s="10" t="s">
        <v>109</v>
      </c>
      <c r="C103" s="6" cm="1">
        <f t="array" aca="1" ref="C103" ca="1">SUM(LARGE(D103:M103,ROW(INDIRECT("1:7"))))</f>
        <v>138.87445887445887</v>
      </c>
      <c r="D103" s="7">
        <f>IFERROR(100*_xlfn.IFNA(VLOOKUP($B103,[1]KviZDarije1!$A$1:$K$1000, 9, 0), 0)/'[1]TOP SCORES'!B$8,0)</f>
        <v>28.571428571428573</v>
      </c>
      <c r="E103" s="7">
        <f>IFERROR(100*_xlfn.IFNA(VLOOKUP($B103,[1]KviZDarije2!$A$1:$K$1000, 9, 0), 0)/'[1]TOP SCORES'!C$8,0)</f>
        <v>0</v>
      </c>
      <c r="F103" s="7">
        <f>IFERROR(100*_xlfn.IFNA(VLOOKUP($B103,[1]KviZDarije3!$A$1:$K$1000, 9, 0), 0)/'[1]TOP SCORES'!D$8,0)</f>
        <v>0</v>
      </c>
      <c r="G103" s="7">
        <f>IFERROR(100*_xlfn.IFNA(VLOOKUP($B103,[1]KviZDarije4!$A$1:$K$1000, 9, 0), 0)/'[1]TOP SCORES'!E$8,0)</f>
        <v>63.636363636363633</v>
      </c>
      <c r="H103" s="7">
        <f>IFERROR(100*_xlfn.IFNA(VLOOKUP($B103,[1]KviZDarije5!$A$1:$K$1000, 9, 0), 0)/'[1]TOP SCORES'!F$8,0)</f>
        <v>0</v>
      </c>
      <c r="I103" s="7">
        <f>IFERROR(100*_xlfn.IFNA(VLOOKUP($B103,[1]KviZDarije6!$A$1:$K$1000, 9, 0), 0)/'[1]TOP SCORES'!G$8,0)</f>
        <v>0</v>
      </c>
      <c r="J103" s="7">
        <f>IFERROR(100*_xlfn.IFNA(VLOOKUP($B103,[1]KviZDarije7!$A$1:$K$1000, 9, 0), 0)/'[1]TOP SCORES'!H$8,0)</f>
        <v>46.666666666666664</v>
      </c>
      <c r="K103" s="7">
        <f>IFERROR(100*_xlfn.IFNA(VLOOKUP($B103,[1]KviZDarije8!$A$1:$K$1000, 9, 0), 0)/'[1]TOP SCORES'!I$8,0)</f>
        <v>0</v>
      </c>
    </row>
    <row r="104" spans="1:11" ht="15.75" x14ac:dyDescent="0.25">
      <c r="A104" s="1">
        <f ca="1">RANK(C104,C$2:C$998)</f>
        <v>103</v>
      </c>
      <c r="B104" s="10" t="s">
        <v>108</v>
      </c>
      <c r="C104" s="6" cm="1">
        <f t="array" aca="1" ref="C104" ca="1">SUM(LARGE(D104:M104,ROW(INDIRECT("1:7"))))</f>
        <v>137.17948717948718</v>
      </c>
      <c r="D104" s="7">
        <f>IFERROR(100*_xlfn.IFNA(VLOOKUP($B104,[1]KviZDarije1!$A$1:$K$1000, 9, 0), 0)/'[1]TOP SCORES'!B$8,0)</f>
        <v>0</v>
      </c>
      <c r="E104" s="7">
        <f>IFERROR(100*_xlfn.IFNA(VLOOKUP($B104,[1]KviZDarije2!$A$1:$K$1000, 9, 0), 0)/'[1]TOP SCORES'!C$8,0)</f>
        <v>58.333333333333336</v>
      </c>
      <c r="F104" s="7">
        <f>IFERROR(100*_xlfn.IFNA(VLOOKUP($B104,[1]KviZDarije3!$A$1:$K$1000, 9, 0), 0)/'[1]TOP SCORES'!D$8,0)</f>
        <v>0</v>
      </c>
      <c r="G104" s="7">
        <f>IFERROR(100*_xlfn.IFNA(VLOOKUP($B104,[1]KviZDarije4!$A$1:$K$1000, 9, 0), 0)/'[1]TOP SCORES'!E$8,0)</f>
        <v>0</v>
      </c>
      <c r="H104" s="7">
        <f>IFERROR(100*_xlfn.IFNA(VLOOKUP($B104,[1]KviZDarije5!$A$1:$K$1000, 9, 0), 0)/'[1]TOP SCORES'!F$8,0)</f>
        <v>0</v>
      </c>
      <c r="I104" s="7">
        <f>IFERROR(100*_xlfn.IFNA(VLOOKUP($B104,[1]KviZDarije6!$A$1:$K$1000, 9, 0), 0)/'[1]TOP SCORES'!G$8,0)</f>
        <v>53.846153846153847</v>
      </c>
      <c r="J104" s="7">
        <f>IFERROR(100*_xlfn.IFNA(VLOOKUP($B104,[1]KviZDarije7!$A$1:$K$1000, 9, 0), 0)/'[1]TOP SCORES'!H$8,0)</f>
        <v>0</v>
      </c>
      <c r="K104" s="7">
        <f>IFERROR(100*_xlfn.IFNA(VLOOKUP($B104,[1]KviZDarije8!$A$1:$K$1000, 9, 0), 0)/'[1]TOP SCORES'!I$8,0)</f>
        <v>25</v>
      </c>
    </row>
    <row r="105" spans="1:11" ht="15.75" x14ac:dyDescent="0.25">
      <c r="A105" s="1">
        <f ca="1">RANK(C105,C$2:C$998)</f>
        <v>104</v>
      </c>
      <c r="B105" s="4" t="s">
        <v>120</v>
      </c>
      <c r="C105" s="6" cm="1">
        <f t="array" aca="1" ref="C105" ca="1">SUM(LARGE(D105:M105,ROW(INDIRECT("1:7"))))</f>
        <v>133.33333333333334</v>
      </c>
      <c r="D105" s="7">
        <f>IFERROR(100*_xlfn.IFNA(VLOOKUP($B105,[1]KviZDarije1!$A$1:$K$1000, 9, 0), 0)/'[1]TOP SCORES'!B$8,0)</f>
        <v>0</v>
      </c>
      <c r="E105" s="7">
        <f>IFERROR(100*_xlfn.IFNA(VLOOKUP($B105,[1]KviZDarije2!$A$1:$K$1000, 9, 0), 0)/'[1]TOP SCORES'!C$8,0)</f>
        <v>0</v>
      </c>
      <c r="F105" s="7">
        <f>IFERROR(100*_xlfn.IFNA(VLOOKUP($B105,[1]KviZDarije3!$A$1:$K$1000, 9, 0), 0)/'[1]TOP SCORES'!D$8,0)</f>
        <v>58.333333333333336</v>
      </c>
      <c r="G105" s="7">
        <f>IFERROR(100*_xlfn.IFNA(VLOOKUP($B105,[1]KviZDarije4!$A$1:$K$1000, 9, 0), 0)/'[1]TOP SCORES'!E$8,0)</f>
        <v>0</v>
      </c>
      <c r="H105" s="7">
        <f>IFERROR(100*_xlfn.IFNA(VLOOKUP($B105,[1]KviZDarije5!$A$1:$K$1000, 9, 0), 0)/'[1]TOP SCORES'!F$8,0)</f>
        <v>0</v>
      </c>
      <c r="I105" s="7">
        <f>IFERROR(100*_xlfn.IFNA(VLOOKUP($B105,[1]KviZDarije6!$A$1:$K$1000, 9, 0), 0)/'[1]TOP SCORES'!G$8,0)</f>
        <v>0</v>
      </c>
      <c r="J105" s="7">
        <f>IFERROR(100*_xlfn.IFNA(VLOOKUP($B105,[1]KviZDarije7!$A$1:$K$1000, 9, 0), 0)/'[1]TOP SCORES'!H$8,0)</f>
        <v>0</v>
      </c>
      <c r="K105" s="7">
        <f>IFERROR(100*_xlfn.IFNA(VLOOKUP($B105,[1]KviZDarije8!$A$1:$K$1000, 9, 0), 0)/'[1]TOP SCORES'!I$8,0)</f>
        <v>75</v>
      </c>
    </row>
    <row r="106" spans="1:11" ht="15.75" x14ac:dyDescent="0.25">
      <c r="A106" s="1">
        <f ca="1">RANK(C106,C$2:C$998)</f>
        <v>105</v>
      </c>
      <c r="B106" s="10" t="s">
        <v>113</v>
      </c>
      <c r="C106" s="6" cm="1">
        <f t="array" aca="1" ref="C106" ca="1">SUM(LARGE(D106:M106,ROW(INDIRECT("1:7"))))</f>
        <v>128.57142857142858</v>
      </c>
      <c r="D106" s="7">
        <f>IFERROR(100*_xlfn.IFNA(VLOOKUP($B106,[1]KviZDarije1!$A$1:$K$1000, 9, 0), 0)/'[1]TOP SCORES'!B$8,0)</f>
        <v>28.571428571428573</v>
      </c>
      <c r="E106" s="7">
        <f>IFERROR(100*_xlfn.IFNA(VLOOKUP($B106,[1]KviZDarije2!$A$1:$K$1000, 9, 0), 0)/'[1]TOP SCORES'!C$8,0)</f>
        <v>50</v>
      </c>
      <c r="F106" s="7">
        <f>IFERROR(100*_xlfn.IFNA(VLOOKUP($B106,[1]KviZDarije3!$A$1:$K$1000, 9, 0), 0)/'[1]TOP SCORES'!D$8,0)</f>
        <v>50</v>
      </c>
      <c r="G106" s="7">
        <f>IFERROR(100*_xlfn.IFNA(VLOOKUP($B106,[1]KviZDarije4!$A$1:$K$1000, 9, 0), 0)/'[1]TOP SCORES'!E$8,0)</f>
        <v>0</v>
      </c>
      <c r="H106" s="7">
        <f>IFERROR(100*_xlfn.IFNA(VLOOKUP($B106,[1]KviZDarije5!$A$1:$K$1000, 9, 0), 0)/'[1]TOP SCORES'!F$8,0)</f>
        <v>0</v>
      </c>
      <c r="I106" s="7">
        <f>IFERROR(100*_xlfn.IFNA(VLOOKUP($B106,[1]KviZDarije6!$A$1:$K$1000, 9, 0), 0)/'[1]TOP SCORES'!G$8,0)</f>
        <v>0</v>
      </c>
      <c r="J106" s="7">
        <f>IFERROR(100*_xlfn.IFNA(VLOOKUP($B106,[1]KviZDarije7!$A$1:$K$1000, 9, 0), 0)/'[1]TOP SCORES'!H$8,0)</f>
        <v>0</v>
      </c>
      <c r="K106" s="7">
        <f>IFERROR(100*_xlfn.IFNA(VLOOKUP($B106,[1]KviZDarije8!$A$1:$K$1000, 9, 0), 0)/'[1]TOP SCORES'!I$8,0)</f>
        <v>0</v>
      </c>
    </row>
    <row r="107" spans="1:11" ht="15.75" x14ac:dyDescent="0.25">
      <c r="A107" s="1">
        <f ca="1">RANK(C107,C$2:C$998)</f>
        <v>106</v>
      </c>
      <c r="B107" s="4" t="s">
        <v>112</v>
      </c>
      <c r="C107" s="6" cm="1">
        <f t="array" aca="1" ref="C107" ca="1">SUM(LARGE(D107:M107,ROW(INDIRECT("1:7"))))</f>
        <v>128.03030303030303</v>
      </c>
      <c r="D107" s="7">
        <f>IFERROR(100*_xlfn.IFNA(VLOOKUP($B107,[1]KviZDarije1!$A$1:$K$1000, 9, 0), 0)/'[1]TOP SCORES'!B$8,0)</f>
        <v>0</v>
      </c>
      <c r="E107" s="7">
        <f>IFERROR(100*_xlfn.IFNA(VLOOKUP($B107,[1]KviZDarije2!$A$1:$K$1000, 9, 0), 0)/'[1]TOP SCORES'!C$8,0)</f>
        <v>41.666666666666664</v>
      </c>
      <c r="F107" s="7">
        <f>IFERROR(100*_xlfn.IFNA(VLOOKUP($B107,[1]KviZDarije3!$A$1:$K$1000, 9, 0), 0)/'[1]TOP SCORES'!D$8,0)</f>
        <v>0</v>
      </c>
      <c r="G107" s="7">
        <f>IFERROR(100*_xlfn.IFNA(VLOOKUP($B107,[1]KviZDarije4!$A$1:$K$1000, 9, 0), 0)/'[1]TOP SCORES'!E$8,0)</f>
        <v>36.363636363636367</v>
      </c>
      <c r="H107" s="7">
        <f>IFERROR(100*_xlfn.IFNA(VLOOKUP($B107,[1]KviZDarije5!$A$1:$K$1000, 9, 0), 0)/'[1]TOP SCORES'!F$8,0)</f>
        <v>50</v>
      </c>
      <c r="I107" s="7">
        <f>IFERROR(100*_xlfn.IFNA(VLOOKUP($B107,[1]KviZDarije6!$A$1:$K$1000, 9, 0), 0)/'[1]TOP SCORES'!G$8,0)</f>
        <v>0</v>
      </c>
      <c r="J107" s="7">
        <f>IFERROR(100*_xlfn.IFNA(VLOOKUP($B107,[1]KviZDarije7!$A$1:$K$1000, 9, 0), 0)/'[1]TOP SCORES'!H$8,0)</f>
        <v>0</v>
      </c>
      <c r="K107" s="7">
        <f>IFERROR(100*_xlfn.IFNA(VLOOKUP($B107,[1]KviZDarije8!$A$1:$K$1000, 9, 0), 0)/'[1]TOP SCORES'!I$8,0)</f>
        <v>0</v>
      </c>
    </row>
    <row r="108" spans="1:11" ht="15.75" x14ac:dyDescent="0.25">
      <c r="A108" s="1">
        <f ca="1">RANK(C108,C$2:C$998)</f>
        <v>107</v>
      </c>
      <c r="B108" s="11" t="s">
        <v>106</v>
      </c>
      <c r="C108" s="6" cm="1">
        <f t="array" aca="1" ref="C108" ca="1">SUM(LARGE(D108:M108,ROW(INDIRECT("1:7"))))</f>
        <v>127.32767232767233</v>
      </c>
      <c r="D108" s="7">
        <f>IFERROR(100*_xlfn.IFNA(VLOOKUP($B108,[1]KviZDarije1!$A$1:$K$1000, 9, 0), 0)/'[1]TOP SCORES'!B$8,0)</f>
        <v>14.285714285714286</v>
      </c>
      <c r="E108" s="7">
        <f>IFERROR(100*_xlfn.IFNA(VLOOKUP($B108,[1]KviZDarije2!$A$1:$K$1000, 9, 0), 0)/'[1]TOP SCORES'!C$8,0)</f>
        <v>0</v>
      </c>
      <c r="F108" s="7">
        <f>IFERROR(100*_xlfn.IFNA(VLOOKUP($B108,[1]KviZDarije3!$A$1:$K$1000, 9, 0), 0)/'[1]TOP SCORES'!D$8,0)</f>
        <v>0</v>
      </c>
      <c r="G108" s="7">
        <f>IFERROR(100*_xlfn.IFNA(VLOOKUP($B108,[1]KviZDarije4!$A$1:$K$1000, 9, 0), 0)/'[1]TOP SCORES'!E$8,0)</f>
        <v>27.272727272727273</v>
      </c>
      <c r="H108" s="7">
        <f>IFERROR(100*_xlfn.IFNA(VLOOKUP($B108,[1]KviZDarije5!$A$1:$K$1000, 9, 0), 0)/'[1]TOP SCORES'!F$8,0)</f>
        <v>16.666666666666668</v>
      </c>
      <c r="I108" s="7">
        <f>IFERROR(100*_xlfn.IFNA(VLOOKUP($B108,[1]KviZDarije6!$A$1:$K$1000, 9, 0), 0)/'[1]TOP SCORES'!G$8,0)</f>
        <v>30.76923076923077</v>
      </c>
      <c r="J108" s="7">
        <f>IFERROR(100*_xlfn.IFNA(VLOOKUP($B108,[1]KviZDarije7!$A$1:$K$1000, 9, 0), 0)/'[1]TOP SCORES'!H$8,0)</f>
        <v>13.333333333333334</v>
      </c>
      <c r="K108" s="7">
        <f>IFERROR(100*_xlfn.IFNA(VLOOKUP($B108,[1]KviZDarije8!$A$1:$K$1000, 9, 0), 0)/'[1]TOP SCORES'!I$8,0)</f>
        <v>25</v>
      </c>
    </row>
    <row r="109" spans="1:11" ht="15.75" x14ac:dyDescent="0.25">
      <c r="A109" s="1">
        <f ca="1">RANK(C109,C$2:C$998)</f>
        <v>108</v>
      </c>
      <c r="B109" s="11" t="s">
        <v>121</v>
      </c>
      <c r="C109" s="6" cm="1">
        <f t="array" aca="1" ref="C109" ca="1">SUM(LARGE(D109:M109,ROW(INDIRECT("1:7"))))</f>
        <v>125.45787545787546</v>
      </c>
      <c r="D109" s="7">
        <f>IFERROR(100*_xlfn.IFNA(VLOOKUP($B109,[1]KviZDarije1!$A$1:$K$1000, 9, 0), 0)/'[1]TOP SCORES'!B$8,0)</f>
        <v>35.714285714285715</v>
      </c>
      <c r="E109" s="7">
        <f>IFERROR(100*_xlfn.IFNA(VLOOKUP($B109,[1]KviZDarije2!$A$1:$K$1000, 9, 0), 0)/'[1]TOP SCORES'!C$8,0)</f>
        <v>0</v>
      </c>
      <c r="F109" s="7">
        <f>IFERROR(100*_xlfn.IFNA(VLOOKUP($B109,[1]KviZDarije3!$A$1:$K$1000, 9, 0), 0)/'[1]TOP SCORES'!D$8,0)</f>
        <v>0</v>
      </c>
      <c r="G109" s="7">
        <f>IFERROR(100*_xlfn.IFNA(VLOOKUP($B109,[1]KviZDarije4!$A$1:$K$1000, 9, 0), 0)/'[1]TOP SCORES'!E$8,0)</f>
        <v>0</v>
      </c>
      <c r="H109" s="7">
        <f>IFERROR(100*_xlfn.IFNA(VLOOKUP($B109,[1]KviZDarije5!$A$1:$K$1000, 9, 0), 0)/'[1]TOP SCORES'!F$8,0)</f>
        <v>66.666666666666671</v>
      </c>
      <c r="I109" s="7">
        <f>IFERROR(100*_xlfn.IFNA(VLOOKUP($B109,[1]KviZDarije6!$A$1:$K$1000, 9, 0), 0)/'[1]TOP SCORES'!G$8,0)</f>
        <v>23.076923076923077</v>
      </c>
      <c r="J109" s="7">
        <f>IFERROR(100*_xlfn.IFNA(VLOOKUP($B109,[1]KviZDarije7!$A$1:$K$1000, 9, 0), 0)/'[1]TOP SCORES'!H$8,0)</f>
        <v>0</v>
      </c>
      <c r="K109" s="7">
        <f>IFERROR(100*_xlfn.IFNA(VLOOKUP($B109,[1]KviZDarije8!$A$1:$K$1000, 9, 0), 0)/'[1]TOP SCORES'!I$8,0)</f>
        <v>0</v>
      </c>
    </row>
    <row r="110" spans="1:11" ht="15.75" x14ac:dyDescent="0.25">
      <c r="A110" s="1">
        <f ca="1">RANK(C110,C$2:C$998)</f>
        <v>109</v>
      </c>
      <c r="B110" s="10" t="s">
        <v>122</v>
      </c>
      <c r="C110" s="6" cm="1">
        <f t="array" aca="1" ref="C110" ca="1">SUM(LARGE(D110:M110,ROW(INDIRECT("1:7"))))</f>
        <v>121.42857142857143</v>
      </c>
      <c r="D110" s="7">
        <f>IFERROR(100*_xlfn.IFNA(VLOOKUP($B110,[1]KviZDarije1!$A$1:$K$1000, 9, 0), 0)/'[1]TOP SCORES'!B$8,0)</f>
        <v>21.428571428571427</v>
      </c>
      <c r="E110" s="7">
        <f>IFERROR(100*_xlfn.IFNA(VLOOKUP($B110,[1]KviZDarije2!$A$1:$K$1000, 9, 0), 0)/'[1]TOP SCORES'!C$8,0)</f>
        <v>66.666666666666671</v>
      </c>
      <c r="F110" s="7">
        <f>IFERROR(100*_xlfn.IFNA(VLOOKUP($B110,[1]KviZDarije3!$A$1:$K$1000, 9, 0), 0)/'[1]TOP SCORES'!D$8,0)</f>
        <v>33.333333333333336</v>
      </c>
      <c r="G110" s="7">
        <f>IFERROR(100*_xlfn.IFNA(VLOOKUP($B110,[1]KviZDarije4!$A$1:$K$1000, 9, 0), 0)/'[1]TOP SCORES'!E$8,0)</f>
        <v>0</v>
      </c>
      <c r="H110" s="7">
        <f>IFERROR(100*_xlfn.IFNA(VLOOKUP($B110,[1]KviZDarije5!$A$1:$K$1000, 9, 0), 0)/'[1]TOP SCORES'!F$8,0)</f>
        <v>0</v>
      </c>
      <c r="I110" s="7">
        <f>IFERROR(100*_xlfn.IFNA(VLOOKUP($B110,[1]KviZDarije6!$A$1:$K$1000, 9, 0), 0)/'[1]TOP SCORES'!G$8,0)</f>
        <v>0</v>
      </c>
      <c r="J110" s="7">
        <f>IFERROR(100*_xlfn.IFNA(VLOOKUP($B110,[1]KviZDarije7!$A$1:$K$1000, 9, 0), 0)/'[1]TOP SCORES'!H$8,0)</f>
        <v>0</v>
      </c>
      <c r="K110" s="7">
        <f>IFERROR(100*_xlfn.IFNA(VLOOKUP($B110,[1]KviZDarije8!$A$1:$K$1000, 9, 0), 0)/'[1]TOP SCORES'!I$8,0)</f>
        <v>0</v>
      </c>
    </row>
    <row r="111" spans="1:11" ht="15.75" x14ac:dyDescent="0.25">
      <c r="A111" s="1">
        <f ca="1">RANK(C111,C$2:C$998)</f>
        <v>110</v>
      </c>
      <c r="B111" s="10" t="s">
        <v>118</v>
      </c>
      <c r="C111" s="6" cm="1">
        <f t="array" aca="1" ref="C111" ca="1">SUM(LARGE(D111:M111,ROW(INDIRECT("1:7"))))</f>
        <v>116.66666666666667</v>
      </c>
      <c r="D111" s="7">
        <f>IFERROR(100*_xlfn.IFNA(VLOOKUP($B111,[1]KviZDarije1!$A$1:$K$1000, 9, 0), 0)/'[1]TOP SCORES'!B$8,0)</f>
        <v>0</v>
      </c>
      <c r="E111" s="7">
        <f>IFERROR(100*_xlfn.IFNA(VLOOKUP($B111,[1]KviZDarije2!$A$1:$K$1000, 9, 0), 0)/'[1]TOP SCORES'!C$8,0)</f>
        <v>0</v>
      </c>
      <c r="F111" s="7">
        <f>IFERROR(100*_xlfn.IFNA(VLOOKUP($B111,[1]KviZDarije3!$A$1:$K$1000, 9, 0), 0)/'[1]TOP SCORES'!D$8,0)</f>
        <v>0</v>
      </c>
      <c r="G111" s="7">
        <f>IFERROR(100*_xlfn.IFNA(VLOOKUP($B111,[1]KviZDarije4!$A$1:$K$1000, 9, 0), 0)/'[1]TOP SCORES'!E$8,0)</f>
        <v>0</v>
      </c>
      <c r="H111" s="7">
        <f>IFERROR(100*_xlfn.IFNA(VLOOKUP($B111,[1]KviZDarije5!$A$1:$K$1000, 9, 0), 0)/'[1]TOP SCORES'!F$8,0)</f>
        <v>58.333333333333336</v>
      </c>
      <c r="I111" s="7">
        <f>IFERROR(100*_xlfn.IFNA(VLOOKUP($B111,[1]KviZDarije6!$A$1:$K$1000, 9, 0), 0)/'[1]TOP SCORES'!G$8,0)</f>
        <v>0</v>
      </c>
      <c r="J111" s="7">
        <f>IFERROR(100*_xlfn.IFNA(VLOOKUP($B111,[1]KviZDarije7!$A$1:$K$1000, 9, 0), 0)/'[1]TOP SCORES'!H$8,0)</f>
        <v>0</v>
      </c>
      <c r="K111" s="7">
        <f>IFERROR(100*_xlfn.IFNA(VLOOKUP($B111,[1]KviZDarije8!$A$1:$K$1000, 9, 0), 0)/'[1]TOP SCORES'!I$8,0)</f>
        <v>58.333333333333336</v>
      </c>
    </row>
    <row r="112" spans="1:11" ht="15.75" x14ac:dyDescent="0.25">
      <c r="A112" s="1">
        <f ca="1">RANK(C112,C$2:C$998)</f>
        <v>111</v>
      </c>
      <c r="B112" s="10" t="s">
        <v>114</v>
      </c>
      <c r="C112" s="6" cm="1">
        <f t="array" aca="1" ref="C112" ca="1">SUM(LARGE(D112:M112,ROW(INDIRECT("1:7"))))</f>
        <v>113.09523809523809</v>
      </c>
      <c r="D112" s="7">
        <f>IFERROR(100*_xlfn.IFNA(VLOOKUP($B112,[1]KviZDarije1!$A$1:$K$1000, 9, 0), 0)/'[1]TOP SCORES'!B$8,0)</f>
        <v>21.428571428571427</v>
      </c>
      <c r="E112" s="7">
        <f>IFERROR(100*_xlfn.IFNA(VLOOKUP($B112,[1]KviZDarije2!$A$1:$K$1000, 9, 0), 0)/'[1]TOP SCORES'!C$8,0)</f>
        <v>50</v>
      </c>
      <c r="F112" s="7">
        <f>IFERROR(100*_xlfn.IFNA(VLOOKUP($B112,[1]KviZDarije3!$A$1:$K$1000, 9, 0), 0)/'[1]TOP SCORES'!D$8,0)</f>
        <v>0</v>
      </c>
      <c r="G112" s="7">
        <f>IFERROR(100*_xlfn.IFNA(VLOOKUP($B112,[1]KviZDarije4!$A$1:$K$1000, 9, 0), 0)/'[1]TOP SCORES'!E$8,0)</f>
        <v>0</v>
      </c>
      <c r="H112" s="7">
        <f>IFERROR(100*_xlfn.IFNA(VLOOKUP($B112,[1]KviZDarije5!$A$1:$K$1000, 9, 0), 0)/'[1]TOP SCORES'!F$8,0)</f>
        <v>0</v>
      </c>
      <c r="I112" s="7">
        <f>IFERROR(100*_xlfn.IFNA(VLOOKUP($B112,[1]KviZDarije6!$A$1:$K$1000, 9, 0), 0)/'[1]TOP SCORES'!G$8,0)</f>
        <v>0</v>
      </c>
      <c r="J112" s="7">
        <f>IFERROR(100*_xlfn.IFNA(VLOOKUP($B112,[1]KviZDarije7!$A$1:$K$1000, 9, 0), 0)/'[1]TOP SCORES'!H$8,0)</f>
        <v>0</v>
      </c>
      <c r="K112" s="7">
        <f>IFERROR(100*_xlfn.IFNA(VLOOKUP($B112,[1]KviZDarije8!$A$1:$K$1000, 9, 0), 0)/'[1]TOP SCORES'!I$8,0)</f>
        <v>41.666666666666664</v>
      </c>
    </row>
    <row r="113" spans="1:11" ht="15.75" x14ac:dyDescent="0.25">
      <c r="A113" s="1">
        <f ca="1">RANK(C113,C$2:C$998)</f>
        <v>112</v>
      </c>
      <c r="B113" s="11" t="s">
        <v>123</v>
      </c>
      <c r="C113" s="6" cm="1">
        <f t="array" aca="1" ref="C113" ca="1">SUM(LARGE(D113:M113,ROW(INDIRECT("1:7"))))</f>
        <v>104.76190476190477</v>
      </c>
      <c r="D113" s="7">
        <f>IFERROR(100*_xlfn.IFNA(VLOOKUP($B113,[1]KviZDarije1!$A$1:$K$1000, 9, 0), 0)/'[1]TOP SCORES'!B$8,0)</f>
        <v>21.428571428571427</v>
      </c>
      <c r="E113" s="7">
        <f>IFERROR(100*_xlfn.IFNA(VLOOKUP($B113,[1]KviZDarije2!$A$1:$K$1000, 9, 0), 0)/'[1]TOP SCORES'!C$8,0)</f>
        <v>0</v>
      </c>
      <c r="F113" s="7">
        <f>IFERROR(100*_xlfn.IFNA(VLOOKUP($B113,[1]KviZDarije3!$A$1:$K$1000, 9, 0), 0)/'[1]TOP SCORES'!D$8,0)</f>
        <v>50</v>
      </c>
      <c r="G113" s="7">
        <f>IFERROR(100*_xlfn.IFNA(VLOOKUP($B113,[1]KviZDarije4!$A$1:$K$1000, 9, 0), 0)/'[1]TOP SCORES'!E$8,0)</f>
        <v>0</v>
      </c>
      <c r="H113" s="7">
        <f>IFERROR(100*_xlfn.IFNA(VLOOKUP($B113,[1]KviZDarije5!$A$1:$K$1000, 9, 0), 0)/'[1]TOP SCORES'!F$8,0)</f>
        <v>33.333333333333336</v>
      </c>
      <c r="I113" s="7">
        <f>IFERROR(100*_xlfn.IFNA(VLOOKUP($B113,[1]KviZDarije6!$A$1:$K$1000, 9, 0), 0)/'[1]TOP SCORES'!G$8,0)</f>
        <v>0</v>
      </c>
      <c r="J113" s="7">
        <f>IFERROR(100*_xlfn.IFNA(VLOOKUP($B113,[1]KviZDarije7!$A$1:$K$1000, 9, 0), 0)/'[1]TOP SCORES'!H$8,0)</f>
        <v>0</v>
      </c>
      <c r="K113" s="7">
        <f>IFERROR(100*_xlfn.IFNA(VLOOKUP($B113,[1]KviZDarije8!$A$1:$K$1000, 9, 0), 0)/'[1]TOP SCORES'!I$8,0)</f>
        <v>0</v>
      </c>
    </row>
    <row r="114" spans="1:11" ht="15.75" x14ac:dyDescent="0.25">
      <c r="A114" s="1">
        <f ca="1">RANK(C114,C$2:C$998)</f>
        <v>113</v>
      </c>
      <c r="B114" s="11" t="s">
        <v>127</v>
      </c>
      <c r="C114" s="6" cm="1">
        <f t="array" aca="1" ref="C114" ca="1">SUM(LARGE(D114:M114,ROW(INDIRECT("1:7"))))</f>
        <v>103.03030303030303</v>
      </c>
      <c r="D114" s="7">
        <f>IFERROR(100*_xlfn.IFNA(VLOOKUP($B114,[1]KviZDarije1!$A$1:$K$1000, 9, 0), 0)/'[1]TOP SCORES'!B$8,0)</f>
        <v>0</v>
      </c>
      <c r="E114" s="7">
        <f>IFERROR(100*_xlfn.IFNA(VLOOKUP($B114,[1]KviZDarije2!$A$1:$K$1000, 9, 0), 0)/'[1]TOP SCORES'!C$8,0)</f>
        <v>66.666666666666671</v>
      </c>
      <c r="F114" s="7">
        <f>IFERROR(100*_xlfn.IFNA(VLOOKUP($B114,[1]KviZDarije3!$A$1:$K$1000, 9, 0), 0)/'[1]TOP SCORES'!D$8,0)</f>
        <v>0</v>
      </c>
      <c r="G114" s="7">
        <f>IFERROR(100*_xlfn.IFNA(VLOOKUP($B114,[1]KviZDarije4!$A$1:$K$1000, 9, 0), 0)/'[1]TOP SCORES'!E$8,0)</f>
        <v>36.363636363636367</v>
      </c>
      <c r="H114" s="7">
        <f>IFERROR(100*_xlfn.IFNA(VLOOKUP($B114,[1]KviZDarije5!$A$1:$K$1000, 9, 0), 0)/'[1]TOP SCORES'!F$8,0)</f>
        <v>0</v>
      </c>
      <c r="I114" s="7">
        <f>IFERROR(100*_xlfn.IFNA(VLOOKUP($B114,[1]KviZDarije6!$A$1:$K$1000, 9, 0), 0)/'[1]TOP SCORES'!G$8,0)</f>
        <v>0</v>
      </c>
      <c r="J114" s="7">
        <f>IFERROR(100*_xlfn.IFNA(VLOOKUP($B114,[1]KviZDarije7!$A$1:$K$1000, 9, 0), 0)/'[1]TOP SCORES'!H$8,0)</f>
        <v>0</v>
      </c>
      <c r="K114" s="7">
        <f>IFERROR(100*_xlfn.IFNA(VLOOKUP($B114,[1]KviZDarije8!$A$1:$K$1000, 9, 0), 0)/'[1]TOP SCORES'!I$8,0)</f>
        <v>0</v>
      </c>
    </row>
    <row r="115" spans="1:11" ht="15.75" x14ac:dyDescent="0.25">
      <c r="A115" s="1">
        <f ca="1">RANK(C115,C$2:C$998)</f>
        <v>114</v>
      </c>
      <c r="B115" s="11" t="s">
        <v>133</v>
      </c>
      <c r="C115" s="6" cm="1">
        <f t="array" aca="1" ref="C115" ca="1">SUM(LARGE(D115:M115,ROW(INDIRECT("1:7"))))</f>
        <v>101.19047619047619</v>
      </c>
      <c r="D115" s="7">
        <f>IFERROR(100*_xlfn.IFNA(VLOOKUP($B115,[1]KviZDarije1!$A$1:$K$1000, 9, 0), 0)/'[1]TOP SCORES'!B$8,0)</f>
        <v>42.857142857142854</v>
      </c>
      <c r="E115" s="7">
        <f>IFERROR(100*_xlfn.IFNA(VLOOKUP($B115,[1]KviZDarije2!$A$1:$K$1000, 9, 0), 0)/'[1]TOP SCORES'!C$8,0)</f>
        <v>0</v>
      </c>
      <c r="F115" s="7">
        <f>IFERROR(100*_xlfn.IFNA(VLOOKUP($B115,[1]KviZDarije3!$A$1:$K$1000, 9, 0), 0)/'[1]TOP SCORES'!D$8,0)</f>
        <v>0</v>
      </c>
      <c r="G115" s="7">
        <f>IFERROR(100*_xlfn.IFNA(VLOOKUP($B115,[1]KviZDarije4!$A$1:$K$1000, 9, 0), 0)/'[1]TOP SCORES'!E$8,0)</f>
        <v>0</v>
      </c>
      <c r="H115" s="7">
        <f>IFERROR(100*_xlfn.IFNA(VLOOKUP($B115,[1]KviZDarije5!$A$1:$K$1000, 9, 0), 0)/'[1]TOP SCORES'!F$8,0)</f>
        <v>0</v>
      </c>
      <c r="I115" s="7">
        <f>IFERROR(100*_xlfn.IFNA(VLOOKUP($B115,[1]KviZDarije6!$A$1:$K$1000, 9, 0), 0)/'[1]TOP SCORES'!G$8,0)</f>
        <v>0</v>
      </c>
      <c r="J115" s="7">
        <f>IFERROR(100*_xlfn.IFNA(VLOOKUP($B115,[1]KviZDarije7!$A$1:$K$1000, 9, 0), 0)/'[1]TOP SCORES'!H$8,0)</f>
        <v>0</v>
      </c>
      <c r="K115" s="7">
        <f>IFERROR(100*_xlfn.IFNA(VLOOKUP($B115,[1]KviZDarije8!$A$1:$K$1000, 9, 0), 0)/'[1]TOP SCORES'!I$8,0)</f>
        <v>58.333333333333336</v>
      </c>
    </row>
    <row r="116" spans="1:11" ht="15.75" x14ac:dyDescent="0.25">
      <c r="A116" s="1">
        <f ca="1">RANK(C116,C$2:C$998)</f>
        <v>115</v>
      </c>
      <c r="B116" s="11" t="s">
        <v>126</v>
      </c>
      <c r="C116" s="6" cm="1">
        <f t="array" aca="1" ref="C116" ca="1">SUM(LARGE(D116:M116,ROW(INDIRECT("1:7"))))</f>
        <v>100</v>
      </c>
      <c r="D116" s="7">
        <f>IFERROR(100*_xlfn.IFNA(VLOOKUP($B116,[1]KviZDarije1!$A$1:$K$1000, 9, 0), 0)/'[1]TOP SCORES'!B$8,0)</f>
        <v>0</v>
      </c>
      <c r="E116" s="7">
        <f>IFERROR(100*_xlfn.IFNA(VLOOKUP($B116,[1]KviZDarije2!$A$1:$K$1000, 9, 0), 0)/'[1]TOP SCORES'!C$8,0)</f>
        <v>0</v>
      </c>
      <c r="F116" s="7">
        <f>IFERROR(100*_xlfn.IFNA(VLOOKUP($B116,[1]KviZDarije3!$A$1:$K$1000, 9, 0), 0)/'[1]TOP SCORES'!D$8,0)</f>
        <v>41.666666666666664</v>
      </c>
      <c r="G116" s="7">
        <f>IFERROR(100*_xlfn.IFNA(VLOOKUP($B116,[1]KviZDarije4!$A$1:$K$1000, 9, 0), 0)/'[1]TOP SCORES'!E$8,0)</f>
        <v>0</v>
      </c>
      <c r="H116" s="7">
        <f>IFERROR(100*_xlfn.IFNA(VLOOKUP($B116,[1]KviZDarije5!$A$1:$K$1000, 9, 0), 0)/'[1]TOP SCORES'!F$8,0)</f>
        <v>58.333333333333336</v>
      </c>
      <c r="I116" s="7">
        <f>IFERROR(100*_xlfn.IFNA(VLOOKUP($B116,[1]KviZDarije6!$A$1:$K$1000, 9, 0), 0)/'[1]TOP SCORES'!G$8,0)</f>
        <v>0</v>
      </c>
      <c r="J116" s="7">
        <f>IFERROR(100*_xlfn.IFNA(VLOOKUP($B116,[1]KviZDarije7!$A$1:$K$1000, 9, 0), 0)/'[1]TOP SCORES'!H$8,0)</f>
        <v>0</v>
      </c>
      <c r="K116" s="7">
        <f>IFERROR(100*_xlfn.IFNA(VLOOKUP($B116,[1]KviZDarije8!$A$1:$K$1000, 9, 0), 0)/'[1]TOP SCORES'!I$8,0)</f>
        <v>0</v>
      </c>
    </row>
    <row r="117" spans="1:11" ht="15.75" x14ac:dyDescent="0.25">
      <c r="A117" s="1">
        <f ca="1">RANK(C117,C$2:C$998)</f>
        <v>116</v>
      </c>
      <c r="B117" s="11" t="s">
        <v>134</v>
      </c>
      <c r="C117" s="6" cm="1">
        <f t="array" aca="1" ref="C117" ca="1">SUM(LARGE(D117:M117,ROW(INDIRECT("1:7"))))</f>
        <v>98.07692307692308</v>
      </c>
      <c r="D117" s="7">
        <f>IFERROR(100*_xlfn.IFNA(VLOOKUP($B117,[1]KviZDarije1!$A$1:$K$1000, 9, 0), 0)/'[1]TOP SCORES'!B$8,0)</f>
        <v>0</v>
      </c>
      <c r="E117" s="7">
        <f>IFERROR(100*_xlfn.IFNA(VLOOKUP($B117,[1]KviZDarije2!$A$1:$K$1000, 9, 0), 0)/'[1]TOP SCORES'!C$8,0)</f>
        <v>0</v>
      </c>
      <c r="F117" s="7">
        <f>IFERROR(100*_xlfn.IFNA(VLOOKUP($B117,[1]KviZDarije3!$A$1:$K$1000, 9, 0), 0)/'[1]TOP SCORES'!D$8,0)</f>
        <v>0</v>
      </c>
      <c r="G117" s="7">
        <f>IFERROR(100*_xlfn.IFNA(VLOOKUP($B117,[1]KviZDarije4!$A$1:$K$1000, 9, 0), 0)/'[1]TOP SCORES'!E$8,0)</f>
        <v>0</v>
      </c>
      <c r="H117" s="7">
        <f>IFERROR(100*_xlfn.IFNA(VLOOKUP($B117,[1]KviZDarije5!$A$1:$K$1000, 9, 0), 0)/'[1]TOP SCORES'!F$8,0)</f>
        <v>41.666666666666664</v>
      </c>
      <c r="I117" s="7">
        <f>IFERROR(100*_xlfn.IFNA(VLOOKUP($B117,[1]KviZDarije6!$A$1:$K$1000, 9, 0), 0)/'[1]TOP SCORES'!G$8,0)</f>
        <v>23.076923076923077</v>
      </c>
      <c r="J117" s="7">
        <f>IFERROR(100*_xlfn.IFNA(VLOOKUP($B117,[1]KviZDarije7!$A$1:$K$1000, 9, 0), 0)/'[1]TOP SCORES'!H$8,0)</f>
        <v>33.333333333333336</v>
      </c>
      <c r="K117" s="7">
        <f>IFERROR(100*_xlfn.IFNA(VLOOKUP($B117,[1]KviZDarije8!$A$1:$K$1000, 9, 0), 0)/'[1]TOP SCORES'!I$8,0)</f>
        <v>0</v>
      </c>
    </row>
    <row r="118" spans="1:11" ht="15.75" x14ac:dyDescent="0.25">
      <c r="A118" s="1">
        <f ca="1">RANK(C118,C$2:C$998)</f>
        <v>117</v>
      </c>
      <c r="B118" s="11" t="s">
        <v>128</v>
      </c>
      <c r="C118" s="6" cm="1">
        <f t="array" aca="1" ref="C118" ca="1">SUM(LARGE(D118:M118,ROW(INDIRECT("1:7"))))</f>
        <v>93.939393939393938</v>
      </c>
      <c r="D118" s="7">
        <f>IFERROR(100*_xlfn.IFNA(VLOOKUP($B118,[1]KviZDarije1!$A$1:$K$1000, 9, 0), 0)/'[1]TOP SCORES'!B$8,0)</f>
        <v>0</v>
      </c>
      <c r="E118" s="7">
        <f>IFERROR(100*_xlfn.IFNA(VLOOKUP($B118,[1]KviZDarije2!$A$1:$K$1000, 9, 0), 0)/'[1]TOP SCORES'!C$8,0)</f>
        <v>0</v>
      </c>
      <c r="F118" s="7">
        <f>IFERROR(100*_xlfn.IFNA(VLOOKUP($B118,[1]KviZDarije3!$A$1:$K$1000, 9, 0), 0)/'[1]TOP SCORES'!D$8,0)</f>
        <v>0</v>
      </c>
      <c r="G118" s="7">
        <f>IFERROR(100*_xlfn.IFNA(VLOOKUP($B118,[1]KviZDarije4!$A$1:$K$1000, 9, 0), 0)/'[1]TOP SCORES'!E$8,0)</f>
        <v>27.272727272727273</v>
      </c>
      <c r="H118" s="7">
        <f>IFERROR(100*_xlfn.IFNA(VLOOKUP($B118,[1]KviZDarije5!$A$1:$K$1000, 9, 0), 0)/'[1]TOP SCORES'!F$8,0)</f>
        <v>66.666666666666671</v>
      </c>
      <c r="I118" s="7">
        <f>IFERROR(100*_xlfn.IFNA(VLOOKUP($B118,[1]KviZDarije6!$A$1:$K$1000, 9, 0), 0)/'[1]TOP SCORES'!G$8,0)</f>
        <v>0</v>
      </c>
      <c r="J118" s="7">
        <f>IFERROR(100*_xlfn.IFNA(VLOOKUP($B118,[1]KviZDarije7!$A$1:$K$1000, 9, 0), 0)/'[1]TOP SCORES'!H$8,0)</f>
        <v>0</v>
      </c>
      <c r="K118" s="7">
        <f>IFERROR(100*_xlfn.IFNA(VLOOKUP($B118,[1]KviZDarije8!$A$1:$K$1000, 9, 0), 0)/'[1]TOP SCORES'!I$8,0)</f>
        <v>0</v>
      </c>
    </row>
    <row r="119" spans="1:11" ht="15.75" x14ac:dyDescent="0.25">
      <c r="A119" s="1">
        <f ca="1">RANK(C119,C$2:C$998)</f>
        <v>117</v>
      </c>
      <c r="B119" s="11" t="s">
        <v>125</v>
      </c>
      <c r="C119" s="6" cm="1">
        <f t="array" aca="1" ref="C119" ca="1">SUM(LARGE(D119:M119,ROW(INDIRECT("1:7"))))</f>
        <v>93.939393939393938</v>
      </c>
      <c r="D119" s="7">
        <f>IFERROR(100*_xlfn.IFNA(VLOOKUP($B119,[1]KviZDarije1!$A$1:$K$1000, 9, 0), 0)/'[1]TOP SCORES'!B$8,0)</f>
        <v>0</v>
      </c>
      <c r="E119" s="7">
        <f>IFERROR(100*_xlfn.IFNA(VLOOKUP($B119,[1]KviZDarije2!$A$1:$K$1000, 9, 0), 0)/'[1]TOP SCORES'!C$8,0)</f>
        <v>0</v>
      </c>
      <c r="F119" s="7">
        <f>IFERROR(100*_xlfn.IFNA(VLOOKUP($B119,[1]KviZDarije3!$A$1:$K$1000, 9, 0), 0)/'[1]TOP SCORES'!D$8,0)</f>
        <v>0</v>
      </c>
      <c r="G119" s="7">
        <f>IFERROR(100*_xlfn.IFNA(VLOOKUP($B119,[1]KviZDarije4!$A$1:$K$1000, 9, 0), 0)/'[1]TOP SCORES'!E$8,0)</f>
        <v>27.272727272727273</v>
      </c>
      <c r="H119" s="7">
        <f>IFERROR(100*_xlfn.IFNA(VLOOKUP($B119,[1]KviZDarije5!$A$1:$K$1000, 9, 0), 0)/'[1]TOP SCORES'!F$8,0)</f>
        <v>0</v>
      </c>
      <c r="I119" s="7">
        <f>IFERROR(100*_xlfn.IFNA(VLOOKUP($B119,[1]KviZDarije6!$A$1:$K$1000, 9, 0), 0)/'[1]TOP SCORES'!G$8,0)</f>
        <v>0</v>
      </c>
      <c r="J119" s="7">
        <f>IFERROR(100*_xlfn.IFNA(VLOOKUP($B119,[1]KviZDarije7!$A$1:$K$1000, 9, 0), 0)/'[1]TOP SCORES'!H$8,0)</f>
        <v>33.333333333333336</v>
      </c>
      <c r="K119" s="7">
        <f>IFERROR(100*_xlfn.IFNA(VLOOKUP($B119,[1]KviZDarije8!$A$1:$K$1000, 9, 0), 0)/'[1]TOP SCORES'!I$8,0)</f>
        <v>33.333333333333336</v>
      </c>
    </row>
    <row r="120" spans="1:11" ht="15.75" x14ac:dyDescent="0.25">
      <c r="A120" s="1">
        <f ca="1">RANK(C120,C$2:C$998)</f>
        <v>119</v>
      </c>
      <c r="B120" s="11" t="s">
        <v>131</v>
      </c>
      <c r="C120" s="6" cm="1">
        <f t="array" aca="1" ref="C120" ca="1">SUM(LARGE(D120:M120,ROW(INDIRECT("1:7"))))</f>
        <v>92.540792540792538</v>
      </c>
      <c r="D120" s="7">
        <f>IFERROR(100*_xlfn.IFNA(VLOOKUP($B120,[1]KviZDarije1!$A$1:$K$1000, 9, 0), 0)/'[1]TOP SCORES'!B$8,0)</f>
        <v>0</v>
      </c>
      <c r="E120" s="7">
        <f>IFERROR(100*_xlfn.IFNA(VLOOKUP($B120,[1]KviZDarije2!$A$1:$K$1000, 9, 0), 0)/'[1]TOP SCORES'!C$8,0)</f>
        <v>0</v>
      </c>
      <c r="F120" s="7">
        <f>IFERROR(100*_xlfn.IFNA(VLOOKUP($B120,[1]KviZDarije3!$A$1:$K$1000, 9, 0), 0)/'[1]TOP SCORES'!D$8,0)</f>
        <v>0</v>
      </c>
      <c r="G120" s="7">
        <f>IFERROR(100*_xlfn.IFNA(VLOOKUP($B120,[1]KviZDarije4!$A$1:$K$1000, 9, 0), 0)/'[1]TOP SCORES'!E$8,0)</f>
        <v>18.181818181818183</v>
      </c>
      <c r="H120" s="7">
        <f>IFERROR(100*_xlfn.IFNA(VLOOKUP($B120,[1]KviZDarije5!$A$1:$K$1000, 9, 0), 0)/'[1]TOP SCORES'!F$8,0)</f>
        <v>25</v>
      </c>
      <c r="I120" s="7">
        <f>IFERROR(100*_xlfn.IFNA(VLOOKUP($B120,[1]KviZDarije6!$A$1:$K$1000, 9, 0), 0)/'[1]TOP SCORES'!G$8,0)</f>
        <v>7.6923076923076925</v>
      </c>
      <c r="J120" s="7">
        <f>IFERROR(100*_xlfn.IFNA(VLOOKUP($B120,[1]KviZDarije7!$A$1:$K$1000, 9, 0), 0)/'[1]TOP SCORES'!H$8,0)</f>
        <v>0</v>
      </c>
      <c r="K120" s="7">
        <f>IFERROR(100*_xlfn.IFNA(VLOOKUP($B120,[1]KviZDarije8!$A$1:$K$1000, 9, 0), 0)/'[1]TOP SCORES'!I$8,0)</f>
        <v>41.666666666666664</v>
      </c>
    </row>
    <row r="121" spans="1:11" ht="15.75" x14ac:dyDescent="0.25">
      <c r="A121" s="1">
        <f ca="1">RANK(C121,C$2:C$998)</f>
        <v>120</v>
      </c>
      <c r="B121" s="10" t="s">
        <v>139</v>
      </c>
      <c r="C121" s="6" cm="1">
        <f t="array" aca="1" ref="C121" ca="1">SUM(LARGE(D121:M121,ROW(INDIRECT("1:7"))))</f>
        <v>91.666666666666671</v>
      </c>
      <c r="D121" s="7">
        <f>IFERROR(100*_xlfn.IFNA(VLOOKUP($B121,[1]KviZDarije1!$A$1:$K$1000, 9, 0), 0)/'[1]TOP SCORES'!B$8,0)</f>
        <v>0</v>
      </c>
      <c r="E121" s="7">
        <f>IFERROR(100*_xlfn.IFNA(VLOOKUP($B121,[1]KviZDarije2!$A$1:$K$1000, 9, 0), 0)/'[1]TOP SCORES'!C$8,0)</f>
        <v>0</v>
      </c>
      <c r="F121" s="7">
        <f>IFERROR(100*_xlfn.IFNA(VLOOKUP($B121,[1]KviZDarije3!$A$1:$K$1000, 9, 0), 0)/'[1]TOP SCORES'!D$8,0)</f>
        <v>58.333333333333336</v>
      </c>
      <c r="G121" s="7">
        <f>IFERROR(100*_xlfn.IFNA(VLOOKUP($B121,[1]KviZDarije4!$A$1:$K$1000, 9, 0), 0)/'[1]TOP SCORES'!E$8,0)</f>
        <v>0</v>
      </c>
      <c r="H121" s="7">
        <f>IFERROR(100*_xlfn.IFNA(VLOOKUP($B121,[1]KviZDarije5!$A$1:$K$1000, 9, 0), 0)/'[1]TOP SCORES'!F$8,0)</f>
        <v>33.333333333333336</v>
      </c>
      <c r="I121" s="7">
        <f>IFERROR(100*_xlfn.IFNA(VLOOKUP($B121,[1]KviZDarije6!$A$1:$K$1000, 9, 0), 0)/'[1]TOP SCORES'!G$8,0)</f>
        <v>0</v>
      </c>
      <c r="J121" s="7">
        <f>IFERROR(100*_xlfn.IFNA(VLOOKUP($B121,[1]KviZDarije7!$A$1:$K$1000, 9, 0), 0)/'[1]TOP SCORES'!H$8,0)</f>
        <v>0</v>
      </c>
      <c r="K121" s="7">
        <f>IFERROR(100*_xlfn.IFNA(VLOOKUP($B121,[1]KviZDarije8!$A$1:$K$1000, 9, 0), 0)/'[1]TOP SCORES'!I$8,0)</f>
        <v>0</v>
      </c>
    </row>
    <row r="122" spans="1:11" ht="15.75" x14ac:dyDescent="0.25">
      <c r="A122" s="1">
        <f ca="1">RANK(C122,C$2:C$998)</f>
        <v>120</v>
      </c>
      <c r="B122" s="10" t="s">
        <v>143</v>
      </c>
      <c r="C122" s="6" cm="1">
        <f t="array" aca="1" ref="C122" ca="1">SUM(LARGE(D122:M122,ROW(INDIRECT("1:7"))))</f>
        <v>91.666666666666671</v>
      </c>
      <c r="D122" s="7">
        <f>IFERROR(100*_xlfn.IFNA(VLOOKUP($B122,[1]KviZDarije1!$A$1:$K$1000, 9, 0), 0)/'[1]TOP SCORES'!B$8,0)</f>
        <v>0</v>
      </c>
      <c r="E122" s="7">
        <f>IFERROR(100*_xlfn.IFNA(VLOOKUP($B122,[1]KviZDarije2!$A$1:$K$1000, 9, 0), 0)/'[1]TOP SCORES'!C$8,0)</f>
        <v>0</v>
      </c>
      <c r="F122" s="7">
        <f>IFERROR(100*_xlfn.IFNA(VLOOKUP($B122,[1]KviZDarije3!$A$1:$K$1000, 9, 0), 0)/'[1]TOP SCORES'!D$8,0)</f>
        <v>0</v>
      </c>
      <c r="G122" s="7">
        <f>IFERROR(100*_xlfn.IFNA(VLOOKUP($B122,[1]KviZDarije4!$A$1:$K$1000, 9, 0), 0)/'[1]TOP SCORES'!E$8,0)</f>
        <v>0</v>
      </c>
      <c r="H122" s="7">
        <f>IFERROR(100*_xlfn.IFNA(VLOOKUP($B122,[1]KviZDarije5!$A$1:$K$1000, 9, 0), 0)/'[1]TOP SCORES'!F$8,0)</f>
        <v>91.666666666666671</v>
      </c>
      <c r="I122" s="7">
        <f>IFERROR(100*_xlfn.IFNA(VLOOKUP($B122,[1]KviZDarije6!$A$1:$K$1000, 9, 0), 0)/'[1]TOP SCORES'!G$8,0)</f>
        <v>0</v>
      </c>
      <c r="J122" s="7">
        <f>IFERROR(100*_xlfn.IFNA(VLOOKUP($B122,[1]KviZDarije7!$A$1:$K$1000, 9, 0), 0)/'[1]TOP SCORES'!H$8,0)</f>
        <v>0</v>
      </c>
      <c r="K122" s="7">
        <f>IFERROR(100*_xlfn.IFNA(VLOOKUP($B122,[1]KviZDarije8!$A$1:$K$1000, 9, 0), 0)/'[1]TOP SCORES'!I$8,0)</f>
        <v>0</v>
      </c>
    </row>
    <row r="123" spans="1:11" ht="15.75" x14ac:dyDescent="0.25">
      <c r="A123" s="1">
        <f ca="1">RANK(C123,C$2:C$998)</f>
        <v>122</v>
      </c>
      <c r="B123" s="11" t="s">
        <v>129</v>
      </c>
      <c r="C123" s="6" cm="1">
        <f t="array" aca="1" ref="C123" ca="1">SUM(LARGE(D123:M123,ROW(INDIRECT("1:7"))))</f>
        <v>87.552447552447546</v>
      </c>
      <c r="D123" s="7">
        <f>IFERROR(100*_xlfn.IFNA(VLOOKUP($B123,[1]KviZDarije1!$A$1:$K$1000, 9, 0), 0)/'[1]TOP SCORES'!B$8,0)</f>
        <v>0</v>
      </c>
      <c r="E123" s="7">
        <f>IFERROR(100*_xlfn.IFNA(VLOOKUP($B123,[1]KviZDarije2!$A$1:$K$1000, 9, 0), 0)/'[1]TOP SCORES'!C$8,0)</f>
        <v>0</v>
      </c>
      <c r="F123" s="7">
        <f>IFERROR(100*_xlfn.IFNA(VLOOKUP($B123,[1]KviZDarije3!$A$1:$K$1000, 9, 0), 0)/'[1]TOP SCORES'!D$8,0)</f>
        <v>0</v>
      </c>
      <c r="G123" s="7">
        <f>IFERROR(100*_xlfn.IFNA(VLOOKUP($B123,[1]KviZDarije4!$A$1:$K$1000, 9, 0), 0)/'[1]TOP SCORES'!E$8,0)</f>
        <v>9.0909090909090917</v>
      </c>
      <c r="H123" s="7">
        <f>IFERROR(100*_xlfn.IFNA(VLOOKUP($B123,[1]KviZDarije5!$A$1:$K$1000, 9, 0), 0)/'[1]TOP SCORES'!F$8,0)</f>
        <v>0</v>
      </c>
      <c r="I123" s="7">
        <f>IFERROR(100*_xlfn.IFNA(VLOOKUP($B123,[1]KviZDarije6!$A$1:$K$1000, 9, 0), 0)/'[1]TOP SCORES'!G$8,0)</f>
        <v>38.46153846153846</v>
      </c>
      <c r="J123" s="7">
        <f>IFERROR(100*_xlfn.IFNA(VLOOKUP($B123,[1]KviZDarije7!$A$1:$K$1000, 9, 0), 0)/'[1]TOP SCORES'!H$8,0)</f>
        <v>40</v>
      </c>
      <c r="K123" s="7">
        <f>IFERROR(100*_xlfn.IFNA(VLOOKUP($B123,[1]KviZDarije8!$A$1:$K$1000, 9, 0), 0)/'[1]TOP SCORES'!I$8,0)</f>
        <v>0</v>
      </c>
    </row>
    <row r="124" spans="1:11" ht="15.75" x14ac:dyDescent="0.25">
      <c r="A124" s="1">
        <f ca="1">RANK(C124,C$2:C$998)</f>
        <v>123</v>
      </c>
      <c r="B124" s="11" t="s">
        <v>144</v>
      </c>
      <c r="C124" s="6" cm="1">
        <f t="array" aca="1" ref="C124" ca="1">SUM(LARGE(D124:M124,ROW(INDIRECT("1:7"))))</f>
        <v>85.714285714285708</v>
      </c>
      <c r="D124" s="7">
        <f>IFERROR(100*_xlfn.IFNA(VLOOKUP($B124,[1]KviZDarije1!$A$1:$K$1000, 9, 0), 0)/'[1]TOP SCORES'!B$8,0)</f>
        <v>85.714285714285708</v>
      </c>
      <c r="E124" s="7">
        <f>IFERROR(100*_xlfn.IFNA(VLOOKUP($B124,[1]KviZDarije2!$A$1:$K$1000, 9, 0), 0)/'[1]TOP SCORES'!C$8,0)</f>
        <v>0</v>
      </c>
      <c r="F124" s="7">
        <f>IFERROR(100*_xlfn.IFNA(VLOOKUP($B124,[1]KviZDarije3!$A$1:$K$1000, 9, 0), 0)/'[1]TOP SCORES'!D$8,0)</f>
        <v>0</v>
      </c>
      <c r="G124" s="7">
        <f>IFERROR(100*_xlfn.IFNA(VLOOKUP($B124,[1]KviZDarije4!$A$1:$K$1000, 9, 0), 0)/'[1]TOP SCORES'!E$8,0)</f>
        <v>0</v>
      </c>
      <c r="H124" s="7">
        <f>IFERROR(100*_xlfn.IFNA(VLOOKUP($B124,[1]KviZDarije5!$A$1:$K$1000, 9, 0), 0)/'[1]TOP SCORES'!F$8,0)</f>
        <v>0</v>
      </c>
      <c r="I124" s="7">
        <f>IFERROR(100*_xlfn.IFNA(VLOOKUP($B124,[1]KviZDarije6!$A$1:$K$1000, 9, 0), 0)/'[1]TOP SCORES'!G$8,0)</f>
        <v>0</v>
      </c>
      <c r="J124" s="7">
        <f>IFERROR(100*_xlfn.IFNA(VLOOKUP($B124,[1]KviZDarije7!$A$1:$K$1000, 9, 0), 0)/'[1]TOP SCORES'!H$8,0)</f>
        <v>0</v>
      </c>
      <c r="K124" s="7">
        <f>IFERROR(100*_xlfn.IFNA(VLOOKUP($B124,[1]KviZDarije8!$A$1:$K$1000, 9, 0), 0)/'[1]TOP SCORES'!I$8,0)</f>
        <v>0</v>
      </c>
    </row>
    <row r="125" spans="1:11" ht="15.75" x14ac:dyDescent="0.25">
      <c r="A125" s="1">
        <f ca="1">RANK(C125,C$2:C$998)</f>
        <v>124</v>
      </c>
      <c r="B125" s="11" t="s">
        <v>146</v>
      </c>
      <c r="C125" s="6" cm="1">
        <f t="array" aca="1" ref="C125" ca="1">SUM(LARGE(D125:M125,ROW(INDIRECT("1:7"))))</f>
        <v>84.523809523809518</v>
      </c>
      <c r="D125" s="7">
        <f>IFERROR(100*_xlfn.IFNA(VLOOKUP($B125,[1]KviZDarije1!$A$1:$K$1000, 9, 0), 0)/'[1]TOP SCORES'!B$8,0)</f>
        <v>42.857142857142854</v>
      </c>
      <c r="E125" s="7">
        <f>IFERROR(100*_xlfn.IFNA(VLOOKUP($B125,[1]KviZDarije2!$A$1:$K$1000, 9, 0), 0)/'[1]TOP SCORES'!C$8,0)</f>
        <v>0</v>
      </c>
      <c r="F125" s="7">
        <f>IFERROR(100*_xlfn.IFNA(VLOOKUP($B125,[1]KviZDarije3!$A$1:$K$1000, 9, 0), 0)/'[1]TOP SCORES'!D$8,0)</f>
        <v>0</v>
      </c>
      <c r="G125" s="7">
        <f>IFERROR(100*_xlfn.IFNA(VLOOKUP($B125,[1]KviZDarije4!$A$1:$K$1000, 9, 0), 0)/'[1]TOP SCORES'!E$8,0)</f>
        <v>0</v>
      </c>
      <c r="H125" s="7">
        <f>IFERROR(100*_xlfn.IFNA(VLOOKUP($B125,[1]KviZDarije5!$A$1:$K$1000, 9, 0), 0)/'[1]TOP SCORES'!F$8,0)</f>
        <v>41.666666666666664</v>
      </c>
      <c r="I125" s="7">
        <f>IFERROR(100*_xlfn.IFNA(VLOOKUP($B125,[1]KviZDarije6!$A$1:$K$1000, 9, 0), 0)/'[1]TOP SCORES'!G$8,0)</f>
        <v>0</v>
      </c>
      <c r="J125" s="7">
        <f>IFERROR(100*_xlfn.IFNA(VLOOKUP($B125,[1]KviZDarije7!$A$1:$K$1000, 9, 0), 0)/'[1]TOP SCORES'!H$8,0)</f>
        <v>0</v>
      </c>
      <c r="K125" s="7">
        <f>IFERROR(100*_xlfn.IFNA(VLOOKUP($B125,[1]KviZDarije8!$A$1:$K$1000, 9, 0), 0)/'[1]TOP SCORES'!I$8,0)</f>
        <v>0</v>
      </c>
    </row>
    <row r="126" spans="1:11" ht="15.75" x14ac:dyDescent="0.25">
      <c r="A126" s="1">
        <f ca="1">RANK(C126,C$2:C$998)</f>
        <v>125</v>
      </c>
      <c r="B126" s="11" t="s">
        <v>147</v>
      </c>
      <c r="C126" s="6" cm="1">
        <f t="array" aca="1" ref="C126" ca="1">SUM(LARGE(D126:M126,ROW(INDIRECT("1:7"))))</f>
        <v>83.333333333333329</v>
      </c>
      <c r="D126" s="7">
        <f>IFERROR(100*_xlfn.IFNA(VLOOKUP($B126,[1]KviZDarije1!$A$1:$K$1000, 9, 0), 0)/'[1]TOP SCORES'!B$8,0)</f>
        <v>0</v>
      </c>
      <c r="E126" s="7">
        <f>IFERROR(100*_xlfn.IFNA(VLOOKUP($B126,[1]KviZDarije2!$A$1:$K$1000, 9, 0), 0)/'[1]TOP SCORES'!C$8,0)</f>
        <v>83.333333333333329</v>
      </c>
      <c r="F126" s="7">
        <f>IFERROR(100*_xlfn.IFNA(VLOOKUP($B126,[1]KviZDarije3!$A$1:$K$1000, 9, 0), 0)/'[1]TOP SCORES'!D$8,0)</f>
        <v>0</v>
      </c>
      <c r="G126" s="7">
        <f>IFERROR(100*_xlfn.IFNA(VLOOKUP($B126,[1]KviZDarije4!$A$1:$K$1000, 9, 0), 0)/'[1]TOP SCORES'!E$8,0)</f>
        <v>0</v>
      </c>
      <c r="H126" s="7">
        <f>IFERROR(100*_xlfn.IFNA(VLOOKUP($B126,[1]KviZDarije5!$A$1:$K$1000, 9, 0), 0)/'[1]TOP SCORES'!F$8,0)</f>
        <v>0</v>
      </c>
      <c r="I126" s="7">
        <f>IFERROR(100*_xlfn.IFNA(VLOOKUP($B126,[1]KviZDarije6!$A$1:$K$1000, 9, 0), 0)/'[1]TOP SCORES'!G$8,0)</f>
        <v>0</v>
      </c>
      <c r="J126" s="7">
        <f>IFERROR(100*_xlfn.IFNA(VLOOKUP($B126,[1]KviZDarije7!$A$1:$K$1000, 9, 0), 0)/'[1]TOP SCORES'!H$8,0)</f>
        <v>0</v>
      </c>
      <c r="K126" s="7">
        <f>IFERROR(100*_xlfn.IFNA(VLOOKUP($B126,[1]KviZDarije8!$A$1:$K$1000, 9, 0), 0)/'[1]TOP SCORES'!I$8,0)</f>
        <v>0</v>
      </c>
    </row>
    <row r="127" spans="1:11" ht="15.75" x14ac:dyDescent="0.25">
      <c r="A127" s="1">
        <f ca="1">RANK(C127,C$2:C$998)</f>
        <v>126</v>
      </c>
      <c r="B127" s="4" t="s">
        <v>135</v>
      </c>
      <c r="C127" s="6" cm="1">
        <f t="array" aca="1" ref="C127" ca="1">SUM(LARGE(D127:M127,ROW(INDIRECT("1:7"))))</f>
        <v>79.761904761904759</v>
      </c>
      <c r="D127" s="7">
        <f>IFERROR(100*_xlfn.IFNA(VLOOKUP($B127,[1]KviZDarije1!$A$1:$K$1000, 9, 0), 0)/'[1]TOP SCORES'!B$8,0)</f>
        <v>21.428571428571427</v>
      </c>
      <c r="E127" s="7">
        <f>IFERROR(100*_xlfn.IFNA(VLOOKUP($B127,[1]KviZDarije2!$A$1:$K$1000, 9, 0), 0)/'[1]TOP SCORES'!C$8,0)</f>
        <v>58.333333333333336</v>
      </c>
      <c r="F127" s="7">
        <f>IFERROR(100*_xlfn.IFNA(VLOOKUP($B127,[1]KviZDarije3!$A$1:$K$1000, 9, 0), 0)/'[1]TOP SCORES'!D$8,0)</f>
        <v>0</v>
      </c>
      <c r="G127" s="7">
        <f>IFERROR(100*_xlfn.IFNA(VLOOKUP($B127,[1]KviZDarije4!$A$1:$K$1000, 9, 0), 0)/'[1]TOP SCORES'!E$8,0)</f>
        <v>0</v>
      </c>
      <c r="H127" s="7">
        <f>IFERROR(100*_xlfn.IFNA(VLOOKUP($B127,[1]KviZDarije5!$A$1:$K$1000, 9, 0), 0)/'[1]TOP SCORES'!F$8,0)</f>
        <v>0</v>
      </c>
      <c r="I127" s="7">
        <f>IFERROR(100*_xlfn.IFNA(VLOOKUP($B127,[1]KviZDarije6!$A$1:$K$1000, 9, 0), 0)/'[1]TOP SCORES'!G$8,0)</f>
        <v>0</v>
      </c>
      <c r="J127" s="7">
        <f>IFERROR(100*_xlfn.IFNA(VLOOKUP($B127,[1]KviZDarije7!$A$1:$K$1000, 9, 0), 0)/'[1]TOP SCORES'!H$8,0)</f>
        <v>0</v>
      </c>
      <c r="K127" s="7">
        <f>IFERROR(100*_xlfn.IFNA(VLOOKUP($B127,[1]KviZDarije8!$A$1:$K$1000, 9, 0), 0)/'[1]TOP SCORES'!I$8,0)</f>
        <v>0</v>
      </c>
    </row>
    <row r="128" spans="1:11" ht="15.75" x14ac:dyDescent="0.25">
      <c r="A128" s="1">
        <f ca="1">RANK(C128,C$2:C$998)</f>
        <v>127</v>
      </c>
      <c r="B128" s="4" t="s">
        <v>136</v>
      </c>
      <c r="C128" s="6" cm="1">
        <f t="array" aca="1" ref="C128" ca="1">SUM(LARGE(D128:M128,ROW(INDIRECT("1:7"))))</f>
        <v>78.571428571428584</v>
      </c>
      <c r="D128" s="7">
        <f>IFERROR(100*_xlfn.IFNA(VLOOKUP($B128,[1]KviZDarije1!$A$1:$K$1000, 9, 0), 0)/'[1]TOP SCORES'!B$8,0)</f>
        <v>28.571428571428573</v>
      </c>
      <c r="E128" s="7">
        <f>IFERROR(100*_xlfn.IFNA(VLOOKUP($B128,[1]KviZDarije2!$A$1:$K$1000, 9, 0), 0)/'[1]TOP SCORES'!C$8,0)</f>
        <v>0</v>
      </c>
      <c r="F128" s="7">
        <f>IFERROR(100*_xlfn.IFNA(VLOOKUP($B128,[1]KviZDarije3!$A$1:$K$1000, 9, 0), 0)/'[1]TOP SCORES'!D$8,0)</f>
        <v>33.333333333333336</v>
      </c>
      <c r="G128" s="7">
        <f>IFERROR(100*_xlfn.IFNA(VLOOKUP($B128,[1]KviZDarije4!$A$1:$K$1000, 9, 0), 0)/'[1]TOP SCORES'!E$8,0)</f>
        <v>0</v>
      </c>
      <c r="H128" s="7">
        <f>IFERROR(100*_xlfn.IFNA(VLOOKUP($B128,[1]KviZDarije5!$A$1:$K$1000, 9, 0), 0)/'[1]TOP SCORES'!F$8,0)</f>
        <v>16.666666666666668</v>
      </c>
      <c r="I128" s="7">
        <f>IFERROR(100*_xlfn.IFNA(VLOOKUP($B128,[1]KviZDarije6!$A$1:$K$1000, 9, 0), 0)/'[1]TOP SCORES'!G$8,0)</f>
        <v>0</v>
      </c>
      <c r="J128" s="7">
        <f>IFERROR(100*_xlfn.IFNA(VLOOKUP($B128,[1]KviZDarije7!$A$1:$K$1000, 9, 0), 0)/'[1]TOP SCORES'!H$8,0)</f>
        <v>0</v>
      </c>
      <c r="K128" s="7">
        <f>IFERROR(100*_xlfn.IFNA(VLOOKUP($B128,[1]KviZDarije8!$A$1:$K$1000, 9, 0), 0)/'[1]TOP SCORES'!I$8,0)</f>
        <v>0</v>
      </c>
    </row>
    <row r="129" spans="1:11" ht="15.75" x14ac:dyDescent="0.25">
      <c r="A129" s="1">
        <f ca="1">RANK(C129,C$2:C$998)</f>
        <v>128</v>
      </c>
      <c r="B129" s="10" t="s">
        <v>145</v>
      </c>
      <c r="C129" s="6" cm="1">
        <f t="array" aca="1" ref="C129" ca="1">SUM(LARGE(D129:M129,ROW(INDIRECT("1:7"))))</f>
        <v>78.571428571428569</v>
      </c>
      <c r="D129" s="7">
        <f>IFERROR(100*_xlfn.IFNA(VLOOKUP($B129,[1]KviZDarije1!$A$1:$K$1000, 9, 0), 0)/'[1]TOP SCORES'!B$8,0)</f>
        <v>78.571428571428569</v>
      </c>
      <c r="E129" s="7">
        <f>IFERROR(100*_xlfn.IFNA(VLOOKUP($B129,[1]KviZDarije2!$A$1:$K$1000, 9, 0), 0)/'[1]TOP SCORES'!C$8,0)</f>
        <v>0</v>
      </c>
      <c r="F129" s="7">
        <f>IFERROR(100*_xlfn.IFNA(VLOOKUP($B129,[1]KviZDarije3!$A$1:$K$1000, 9, 0), 0)/'[1]TOP SCORES'!D$8,0)</f>
        <v>0</v>
      </c>
      <c r="G129" s="7">
        <f>IFERROR(100*_xlfn.IFNA(VLOOKUP($B129,[1]KviZDarije4!$A$1:$K$1000, 9, 0), 0)/'[1]TOP SCORES'!E$8,0)</f>
        <v>0</v>
      </c>
      <c r="H129" s="7">
        <f>IFERROR(100*_xlfn.IFNA(VLOOKUP($B129,[1]KviZDarije5!$A$1:$K$1000, 9, 0), 0)/'[1]TOP SCORES'!F$8,0)</f>
        <v>0</v>
      </c>
      <c r="I129" s="7">
        <f>IFERROR(100*_xlfn.IFNA(VLOOKUP($B129,[1]KviZDarije6!$A$1:$K$1000, 9, 0), 0)/'[1]TOP SCORES'!G$8,0)</f>
        <v>0</v>
      </c>
      <c r="J129" s="7">
        <f>IFERROR(100*_xlfn.IFNA(VLOOKUP($B129,[1]KviZDarije7!$A$1:$K$1000, 9, 0), 0)/'[1]TOP SCORES'!H$8,0)</f>
        <v>0</v>
      </c>
      <c r="K129" s="7">
        <f>IFERROR(100*_xlfn.IFNA(VLOOKUP($B129,[1]KviZDarije8!$A$1:$K$1000, 9, 0), 0)/'[1]TOP SCORES'!I$8,0)</f>
        <v>0</v>
      </c>
    </row>
    <row r="130" spans="1:11" ht="15.75" x14ac:dyDescent="0.25">
      <c r="A130" s="1">
        <f ca="1">RANK(C130,C$2:C$998)</f>
        <v>129</v>
      </c>
      <c r="B130" s="10" t="s">
        <v>151</v>
      </c>
      <c r="C130" s="6" cm="1">
        <f t="array" aca="1" ref="C130" ca="1">SUM(LARGE(D130:M130,ROW(INDIRECT("1:7"))))</f>
        <v>75</v>
      </c>
      <c r="D130" s="7">
        <f>IFERROR(100*_xlfn.IFNA(VLOOKUP($B130,[1]KviZDarije1!$A$1:$K$1000, 9, 0), 0)/'[1]TOP SCORES'!B$8,0)</f>
        <v>0</v>
      </c>
      <c r="E130" s="7">
        <f>IFERROR(100*_xlfn.IFNA(VLOOKUP($B130,[1]KviZDarije2!$A$1:$K$1000, 9, 0), 0)/'[1]TOP SCORES'!C$8,0)</f>
        <v>0</v>
      </c>
      <c r="F130" s="7">
        <f>IFERROR(100*_xlfn.IFNA(VLOOKUP($B130,[1]KviZDarije3!$A$1:$K$1000, 9, 0), 0)/'[1]TOP SCORES'!D$8,0)</f>
        <v>0</v>
      </c>
      <c r="G130" s="7">
        <f>IFERROR(100*_xlfn.IFNA(VLOOKUP($B130,[1]KviZDarije4!$A$1:$K$1000, 9, 0), 0)/'[1]TOP SCORES'!E$8,0)</f>
        <v>0</v>
      </c>
      <c r="H130" s="7">
        <f>IFERROR(100*_xlfn.IFNA(VLOOKUP($B130,[1]KviZDarije5!$A$1:$K$1000, 9, 0), 0)/'[1]TOP SCORES'!F$8,0)</f>
        <v>75</v>
      </c>
      <c r="I130" s="7">
        <f>IFERROR(100*_xlfn.IFNA(VLOOKUP($B130,[1]KviZDarije6!$A$1:$K$1000, 9, 0), 0)/'[1]TOP SCORES'!G$8,0)</f>
        <v>0</v>
      </c>
      <c r="J130" s="7">
        <f>IFERROR(100*_xlfn.IFNA(VLOOKUP($B130,[1]KviZDarije7!$A$1:$K$1000, 9, 0), 0)/'[1]TOP SCORES'!H$8,0)</f>
        <v>0</v>
      </c>
      <c r="K130" s="7">
        <f>IFERROR(100*_xlfn.IFNA(VLOOKUP($B130,[1]KviZDarije8!$A$1:$K$1000, 9, 0), 0)/'[1]TOP SCORES'!I$8,0)</f>
        <v>0</v>
      </c>
    </row>
    <row r="131" spans="1:11" ht="15.75" x14ac:dyDescent="0.25">
      <c r="A131" s="1">
        <f ca="1">RANK(C131,C$2:C$998)</f>
        <v>130</v>
      </c>
      <c r="B131" s="10" t="s">
        <v>130</v>
      </c>
      <c r="C131" s="6" cm="1">
        <f t="array" aca="1" ref="C131" ca="1">SUM(LARGE(D131:M131,ROW(INDIRECT("1:7"))))</f>
        <v>71.515151515151516</v>
      </c>
      <c r="D131" s="7">
        <f>IFERROR(100*_xlfn.IFNA(VLOOKUP($B131,[1]KviZDarije1!$A$1:$K$1000, 9, 0), 0)/'[1]TOP SCORES'!B$8,0)</f>
        <v>0</v>
      </c>
      <c r="E131" s="7">
        <f>IFERROR(100*_xlfn.IFNA(VLOOKUP($B131,[1]KviZDarije2!$A$1:$K$1000, 9, 0), 0)/'[1]TOP SCORES'!C$8,0)</f>
        <v>0</v>
      </c>
      <c r="F131" s="7">
        <f>IFERROR(100*_xlfn.IFNA(VLOOKUP($B131,[1]KviZDarije3!$A$1:$K$1000, 9, 0), 0)/'[1]TOP SCORES'!D$8,0)</f>
        <v>0</v>
      </c>
      <c r="G131" s="7">
        <f>IFERROR(100*_xlfn.IFNA(VLOOKUP($B131,[1]KviZDarije4!$A$1:$K$1000, 9, 0), 0)/'[1]TOP SCORES'!E$8,0)</f>
        <v>18.181818181818183</v>
      </c>
      <c r="H131" s="7">
        <f>IFERROR(100*_xlfn.IFNA(VLOOKUP($B131,[1]KviZDarije5!$A$1:$K$1000, 9, 0), 0)/'[1]TOP SCORES'!F$8,0)</f>
        <v>0</v>
      </c>
      <c r="I131" s="7">
        <f>IFERROR(100*_xlfn.IFNA(VLOOKUP($B131,[1]KviZDarije6!$A$1:$K$1000, 9, 0), 0)/'[1]TOP SCORES'!G$8,0)</f>
        <v>0</v>
      </c>
      <c r="J131" s="7">
        <f>IFERROR(100*_xlfn.IFNA(VLOOKUP($B131,[1]KviZDarije7!$A$1:$K$1000, 9, 0), 0)/'[1]TOP SCORES'!H$8,0)</f>
        <v>53.333333333333336</v>
      </c>
      <c r="K131" s="7">
        <f>IFERROR(100*_xlfn.IFNA(VLOOKUP($B131,[1]KviZDarije8!$A$1:$K$1000, 9, 0), 0)/'[1]TOP SCORES'!I$8,0)</f>
        <v>0</v>
      </c>
    </row>
    <row r="132" spans="1:11" ht="15.75" x14ac:dyDescent="0.25">
      <c r="A132" s="1">
        <f ca="1">RANK(C132,C$2:C$998)</f>
        <v>131</v>
      </c>
      <c r="B132" s="11" t="s">
        <v>149</v>
      </c>
      <c r="C132" s="6" cm="1">
        <f t="array" aca="1" ref="C132" ca="1">SUM(LARGE(D132:M132,ROW(INDIRECT("1:7"))))</f>
        <v>71.428571428571431</v>
      </c>
      <c r="D132" s="7">
        <f>IFERROR(100*_xlfn.IFNA(VLOOKUP($B132,[1]KviZDarije1!$A$1:$K$1000, 9, 0), 0)/'[1]TOP SCORES'!B$8,0)</f>
        <v>71.428571428571431</v>
      </c>
      <c r="E132" s="7">
        <f>IFERROR(100*_xlfn.IFNA(VLOOKUP($B132,[1]KviZDarije2!$A$1:$K$1000, 9, 0), 0)/'[1]TOP SCORES'!C$8,0)</f>
        <v>0</v>
      </c>
      <c r="F132" s="7">
        <f>IFERROR(100*_xlfn.IFNA(VLOOKUP($B132,[1]KviZDarije3!$A$1:$K$1000, 9, 0), 0)/'[1]TOP SCORES'!D$8,0)</f>
        <v>0</v>
      </c>
      <c r="G132" s="7">
        <f>IFERROR(100*_xlfn.IFNA(VLOOKUP($B132,[1]KviZDarije4!$A$1:$K$1000, 9, 0), 0)/'[1]TOP SCORES'!E$8,0)</f>
        <v>0</v>
      </c>
      <c r="H132" s="7">
        <f>IFERROR(100*_xlfn.IFNA(VLOOKUP($B132,[1]KviZDarije5!$A$1:$K$1000, 9, 0), 0)/'[1]TOP SCORES'!F$8,0)</f>
        <v>0</v>
      </c>
      <c r="I132" s="7">
        <f>IFERROR(100*_xlfn.IFNA(VLOOKUP($B132,[1]KviZDarije6!$A$1:$K$1000, 9, 0), 0)/'[1]TOP SCORES'!G$8,0)</f>
        <v>0</v>
      </c>
      <c r="J132" s="7">
        <f>IFERROR(100*_xlfn.IFNA(VLOOKUP($B132,[1]KviZDarije7!$A$1:$K$1000, 9, 0), 0)/'[1]TOP SCORES'!H$8,0)</f>
        <v>0</v>
      </c>
      <c r="K132" s="7">
        <f>IFERROR(100*_xlfn.IFNA(VLOOKUP($B132,[1]KviZDarije8!$A$1:$K$1000, 9, 0), 0)/'[1]TOP SCORES'!I$8,0)</f>
        <v>0</v>
      </c>
    </row>
    <row r="133" spans="1:11" ht="15.75" x14ac:dyDescent="0.25">
      <c r="A133" s="1">
        <f ca="1">RANK(C133,C$2:C$998)</f>
        <v>132</v>
      </c>
      <c r="B133" s="11" t="s">
        <v>155</v>
      </c>
      <c r="C133" s="6" cm="1">
        <f t="array" aca="1" ref="C133" ca="1">SUM(LARGE(D133:M133,ROW(INDIRECT("1:7"))))</f>
        <v>66.666666666666671</v>
      </c>
      <c r="D133" s="7">
        <f>IFERROR(100*_xlfn.IFNA(VLOOKUP($B133,[1]KviZDarije1!$A$1:$K$1000, 9, 0), 0)/'[1]TOP SCORES'!B$8,0)</f>
        <v>0</v>
      </c>
      <c r="E133" s="7">
        <f>IFERROR(100*_xlfn.IFNA(VLOOKUP($B133,[1]KviZDarije2!$A$1:$K$1000, 9, 0), 0)/'[1]TOP SCORES'!C$8,0)</f>
        <v>0</v>
      </c>
      <c r="F133" s="7">
        <f>IFERROR(100*_xlfn.IFNA(VLOOKUP($B133,[1]KviZDarije3!$A$1:$K$1000, 9, 0), 0)/'[1]TOP SCORES'!D$8,0)</f>
        <v>0</v>
      </c>
      <c r="G133" s="7">
        <f>IFERROR(100*_xlfn.IFNA(VLOOKUP($B133,[1]KviZDarije4!$A$1:$K$1000, 9, 0), 0)/'[1]TOP SCORES'!E$8,0)</f>
        <v>0</v>
      </c>
      <c r="H133" s="7">
        <f>IFERROR(100*_xlfn.IFNA(VLOOKUP($B133,[1]KviZDarije5!$A$1:$K$1000, 9, 0), 0)/'[1]TOP SCORES'!F$8,0)</f>
        <v>66.666666666666671</v>
      </c>
      <c r="I133" s="7">
        <f>IFERROR(100*_xlfn.IFNA(VLOOKUP($B133,[1]KviZDarije6!$A$1:$K$1000, 9, 0), 0)/'[1]TOP SCORES'!G$8,0)</f>
        <v>0</v>
      </c>
      <c r="J133" s="7">
        <f>IFERROR(100*_xlfn.IFNA(VLOOKUP($B133,[1]KviZDarije7!$A$1:$K$1000, 9, 0), 0)/'[1]TOP SCORES'!H$8,0)</f>
        <v>0</v>
      </c>
      <c r="K133" s="7">
        <f>IFERROR(100*_xlfn.IFNA(VLOOKUP($B133,[1]KviZDarije8!$A$1:$K$1000, 9, 0), 0)/'[1]TOP SCORES'!I$8,0)</f>
        <v>0</v>
      </c>
    </row>
    <row r="134" spans="1:11" ht="15.75" x14ac:dyDescent="0.25">
      <c r="A134" s="1">
        <f ca="1">RANK(C134,C$2:C$998)</f>
        <v>133</v>
      </c>
      <c r="B134" s="10" t="s">
        <v>162</v>
      </c>
      <c r="C134" s="6" cm="1">
        <f t="array" aca="1" ref="C134" ca="1">SUM(LARGE(D134:M134,ROW(INDIRECT("1:7"))))</f>
        <v>64.285714285714292</v>
      </c>
      <c r="D134" s="7">
        <f>IFERROR(100*_xlfn.IFNA(VLOOKUP($B134,[1]KviZDarije1!$A$1:$K$1000, 9, 0), 0)/'[1]TOP SCORES'!B$8,0)</f>
        <v>64.285714285714292</v>
      </c>
      <c r="E134" s="7">
        <f>IFERROR(100*_xlfn.IFNA(VLOOKUP($B134,[1]KviZDarije2!$A$1:$K$1000, 9, 0), 0)/'[1]TOP SCORES'!C$8,0)</f>
        <v>0</v>
      </c>
      <c r="F134" s="7">
        <f>IFERROR(100*_xlfn.IFNA(VLOOKUP($B134,[1]KviZDarije3!$A$1:$K$1000, 9, 0), 0)/'[1]TOP SCORES'!D$8,0)</f>
        <v>0</v>
      </c>
      <c r="G134" s="7">
        <f>IFERROR(100*_xlfn.IFNA(VLOOKUP($B134,[1]KviZDarije4!$A$1:$K$1000, 9, 0), 0)/'[1]TOP SCORES'!E$8,0)</f>
        <v>0</v>
      </c>
      <c r="H134" s="7">
        <f>IFERROR(100*_xlfn.IFNA(VLOOKUP($B134,[1]KviZDarije5!$A$1:$K$1000, 9, 0), 0)/'[1]TOP SCORES'!F$8,0)</f>
        <v>0</v>
      </c>
      <c r="I134" s="7">
        <f>IFERROR(100*_xlfn.IFNA(VLOOKUP($B134,[1]KviZDarije6!$A$1:$K$1000, 9, 0), 0)/'[1]TOP SCORES'!G$8,0)</f>
        <v>0</v>
      </c>
      <c r="J134" s="7">
        <f>IFERROR(100*_xlfn.IFNA(VLOOKUP($B134,[1]KviZDarije7!$A$1:$K$1000, 9, 0), 0)/'[1]TOP SCORES'!H$8,0)</f>
        <v>0</v>
      </c>
      <c r="K134" s="7">
        <f>IFERROR(100*_xlfn.IFNA(VLOOKUP($B134,[1]KviZDarije8!$A$1:$K$1000, 9, 0), 0)/'[1]TOP SCORES'!I$8,0)</f>
        <v>0</v>
      </c>
    </row>
    <row r="135" spans="1:11" ht="15.75" x14ac:dyDescent="0.25">
      <c r="A135" s="1">
        <f ca="1">RANK(C135,C$2:C$998)</f>
        <v>133</v>
      </c>
      <c r="B135" s="4" t="s">
        <v>142</v>
      </c>
      <c r="C135" s="6" cm="1">
        <f t="array" aca="1" ref="C135" ca="1">SUM(LARGE(D135:M135,ROW(INDIRECT("1:7"))))</f>
        <v>64.285714285714292</v>
      </c>
      <c r="D135" s="7">
        <f>IFERROR(100*_xlfn.IFNA(VLOOKUP($B135,[1]KviZDarije1!$A$1:$K$1000, 9, 0), 0)/'[1]TOP SCORES'!B$8,0)</f>
        <v>64.285714285714292</v>
      </c>
      <c r="E135" s="7">
        <f>IFERROR(100*_xlfn.IFNA(VLOOKUP($B135,[1]KviZDarije2!$A$1:$K$1000, 9, 0), 0)/'[1]TOP SCORES'!C$8,0)</f>
        <v>0</v>
      </c>
      <c r="F135" s="7">
        <f>IFERROR(100*_xlfn.IFNA(VLOOKUP($B135,[1]KviZDarije3!$A$1:$K$1000, 9, 0), 0)/'[1]TOP SCORES'!D$8,0)</f>
        <v>0</v>
      </c>
      <c r="G135" s="7">
        <f>IFERROR(100*_xlfn.IFNA(VLOOKUP($B135,[1]KviZDarije4!$A$1:$K$1000, 9, 0), 0)/'[1]TOP SCORES'!E$8,0)</f>
        <v>0</v>
      </c>
      <c r="H135" s="7">
        <f>IFERROR(100*_xlfn.IFNA(VLOOKUP($B135,[1]KviZDarije5!$A$1:$K$1000, 9, 0), 0)/'[1]TOP SCORES'!F$8,0)</f>
        <v>0</v>
      </c>
      <c r="I135" s="7">
        <f>IFERROR(100*_xlfn.IFNA(VLOOKUP($B135,[1]KviZDarije6!$A$1:$K$1000, 9, 0), 0)/'[1]TOP SCORES'!G$8,0)</f>
        <v>0</v>
      </c>
      <c r="J135" s="7">
        <f>IFERROR(100*_xlfn.IFNA(VLOOKUP($B135,[1]KviZDarije7!$A$1:$K$1000, 9, 0), 0)/'[1]TOP SCORES'!H$8,0)</f>
        <v>0</v>
      </c>
      <c r="K135" s="7">
        <f>IFERROR(100*_xlfn.IFNA(VLOOKUP($B135,[1]KviZDarije8!$A$1:$K$1000, 9, 0), 0)/'[1]TOP SCORES'!I$8,0)</f>
        <v>0</v>
      </c>
    </row>
    <row r="136" spans="1:11" ht="15.75" x14ac:dyDescent="0.25">
      <c r="A136" s="1">
        <f ca="1">RANK(C136,C$2:C$998)</f>
        <v>135</v>
      </c>
      <c r="B136" s="11" t="s">
        <v>140</v>
      </c>
      <c r="C136" s="6" cm="1">
        <f t="array" aca="1" ref="C136" ca="1">SUM(LARGE(D136:M136,ROW(INDIRECT("1:7"))))</f>
        <v>61.904761904761912</v>
      </c>
      <c r="D136" s="7">
        <f>IFERROR(100*_xlfn.IFNA(VLOOKUP($B136,[1]KviZDarije1!$A$1:$K$1000, 9, 0), 0)/'[1]TOP SCORES'!B$8,0)</f>
        <v>28.571428571428573</v>
      </c>
      <c r="E136" s="7">
        <f>IFERROR(100*_xlfn.IFNA(VLOOKUP($B136,[1]KviZDarije2!$A$1:$K$1000, 9, 0), 0)/'[1]TOP SCORES'!C$8,0)</f>
        <v>0</v>
      </c>
      <c r="F136" s="7">
        <f>IFERROR(100*_xlfn.IFNA(VLOOKUP($B136,[1]KviZDarije3!$A$1:$K$1000, 9, 0), 0)/'[1]TOP SCORES'!D$8,0)</f>
        <v>0</v>
      </c>
      <c r="G136" s="7">
        <f>IFERROR(100*_xlfn.IFNA(VLOOKUP($B136,[1]KviZDarije4!$A$1:$K$1000, 9, 0), 0)/'[1]TOP SCORES'!E$8,0)</f>
        <v>0</v>
      </c>
      <c r="H136" s="7">
        <f>IFERROR(100*_xlfn.IFNA(VLOOKUP($B136,[1]KviZDarije5!$A$1:$K$1000, 9, 0), 0)/'[1]TOP SCORES'!F$8,0)</f>
        <v>33.333333333333336</v>
      </c>
      <c r="I136" s="7">
        <f>IFERROR(100*_xlfn.IFNA(VLOOKUP($B136,[1]KviZDarije6!$A$1:$K$1000, 9, 0), 0)/'[1]TOP SCORES'!G$8,0)</f>
        <v>0</v>
      </c>
      <c r="J136" s="7">
        <f>IFERROR(100*_xlfn.IFNA(VLOOKUP($B136,[1]KviZDarije7!$A$1:$K$1000, 9, 0), 0)/'[1]TOP SCORES'!H$8,0)</f>
        <v>0</v>
      </c>
      <c r="K136" s="7">
        <f>IFERROR(100*_xlfn.IFNA(VLOOKUP($B136,[1]KviZDarije8!$A$1:$K$1000, 9, 0), 0)/'[1]TOP SCORES'!I$8,0)</f>
        <v>0</v>
      </c>
    </row>
    <row r="137" spans="1:11" ht="15.75" x14ac:dyDescent="0.25">
      <c r="A137" s="1">
        <f ca="1">RANK(C137,C$2:C$998)</f>
        <v>136</v>
      </c>
      <c r="B137" s="11" t="s">
        <v>163</v>
      </c>
      <c r="C137" s="6" cm="1">
        <f t="array" aca="1" ref="C137" ca="1">SUM(LARGE(D137:M137,ROW(INDIRECT("1:7"))))</f>
        <v>59.848484848484844</v>
      </c>
      <c r="D137" s="7">
        <f>IFERROR(100*_xlfn.IFNA(VLOOKUP($B137,[1]KviZDarije1!$A$1:$K$1000, 9, 0), 0)/'[1]TOP SCORES'!B$8,0)</f>
        <v>0</v>
      </c>
      <c r="E137" s="7">
        <f>IFERROR(100*_xlfn.IFNA(VLOOKUP($B137,[1]KviZDarije2!$A$1:$K$1000, 9, 0), 0)/'[1]TOP SCORES'!C$8,0)</f>
        <v>0</v>
      </c>
      <c r="F137" s="7">
        <f>IFERROR(100*_xlfn.IFNA(VLOOKUP($B137,[1]KviZDarije3!$A$1:$K$1000, 9, 0), 0)/'[1]TOP SCORES'!D$8,0)</f>
        <v>0</v>
      </c>
      <c r="G137" s="7">
        <f>IFERROR(100*_xlfn.IFNA(VLOOKUP($B137,[1]KviZDarije4!$A$1:$K$1000, 9, 0), 0)/'[1]TOP SCORES'!E$8,0)</f>
        <v>18.181818181818183</v>
      </c>
      <c r="H137" s="7">
        <f>IFERROR(100*_xlfn.IFNA(VLOOKUP($B137,[1]KviZDarije5!$A$1:$K$1000, 9, 0), 0)/'[1]TOP SCORES'!F$8,0)</f>
        <v>41.666666666666664</v>
      </c>
      <c r="I137" s="7">
        <f>IFERROR(100*_xlfn.IFNA(VLOOKUP($B137,[1]KviZDarije6!$A$1:$K$1000, 9, 0), 0)/'[1]TOP SCORES'!G$8,0)</f>
        <v>0</v>
      </c>
      <c r="J137" s="7">
        <f>IFERROR(100*_xlfn.IFNA(VLOOKUP($B137,[1]KviZDarije7!$A$1:$K$1000, 9, 0), 0)/'[1]TOP SCORES'!H$8,0)</f>
        <v>0</v>
      </c>
      <c r="K137" s="7">
        <f>IFERROR(100*_xlfn.IFNA(VLOOKUP($B137,[1]KviZDarije8!$A$1:$K$1000, 9, 0), 0)/'[1]TOP SCORES'!I$8,0)</f>
        <v>0</v>
      </c>
    </row>
    <row r="138" spans="1:11" ht="15.75" x14ac:dyDescent="0.25">
      <c r="A138" s="1">
        <f ca="1">RANK(C138,C$2:C$998)</f>
        <v>137</v>
      </c>
      <c r="B138" s="11" t="s">
        <v>195</v>
      </c>
      <c r="C138" s="6" cm="1">
        <f t="array" aca="1" ref="C138" ca="1">SUM(LARGE(D138:M138,ROW(INDIRECT("1:7"))))</f>
        <v>58.333333333333336</v>
      </c>
      <c r="D138" s="7">
        <f>IFERROR(100*_xlfn.IFNA(VLOOKUP($B138,[1]KviZDarije1!$A$1:$K$1000, 9, 0), 0)/'[1]TOP SCORES'!B$8,0)</f>
        <v>0</v>
      </c>
      <c r="E138" s="7">
        <f>IFERROR(100*_xlfn.IFNA(VLOOKUP($B138,[1]KviZDarije2!$A$1:$K$1000, 9, 0), 0)/'[1]TOP SCORES'!C$8,0)</f>
        <v>0</v>
      </c>
      <c r="F138" s="7">
        <f>IFERROR(100*_xlfn.IFNA(VLOOKUP($B138,[1]KviZDarije3!$A$1:$K$1000, 9, 0), 0)/'[1]TOP SCORES'!D$8,0)</f>
        <v>58.333333333333336</v>
      </c>
      <c r="G138" s="7">
        <f>IFERROR(100*_xlfn.IFNA(VLOOKUP($B138,[1]KviZDarije4!$A$1:$K$1000, 9, 0), 0)/'[1]TOP SCORES'!E$8,0)</f>
        <v>0</v>
      </c>
      <c r="H138" s="7">
        <f>IFERROR(100*_xlfn.IFNA(VLOOKUP($B138,[1]KviZDarije5!$A$1:$K$1000, 9, 0), 0)/'[1]TOP SCORES'!F$8,0)</f>
        <v>0</v>
      </c>
      <c r="I138" s="7">
        <f>IFERROR(100*_xlfn.IFNA(VLOOKUP($B138,[1]KviZDarije6!$A$1:$K$1000, 9, 0), 0)/'[1]TOP SCORES'!G$8,0)</f>
        <v>0</v>
      </c>
      <c r="J138" s="7">
        <f>IFERROR(100*_xlfn.IFNA(VLOOKUP($B138,[1]KviZDarije7!$A$1:$K$1000, 9, 0), 0)/'[1]TOP SCORES'!H$8,0)</f>
        <v>0</v>
      </c>
      <c r="K138" s="7">
        <f>IFERROR(100*_xlfn.IFNA(VLOOKUP($B138,[1]KviZDarije8!$A$1:$K$1000, 9, 0), 0)/'[1]TOP SCORES'!I$8,0)</f>
        <v>0</v>
      </c>
    </row>
    <row r="139" spans="1:11" ht="15.75" x14ac:dyDescent="0.25">
      <c r="A139" s="1">
        <f ca="1">RANK(C139,C$2:C$998)</f>
        <v>137</v>
      </c>
      <c r="B139" s="11" t="s">
        <v>169</v>
      </c>
      <c r="C139" s="6" cm="1">
        <f t="array" aca="1" ref="C139" ca="1">SUM(LARGE(D139:M139,ROW(INDIRECT("1:7"))))</f>
        <v>58.333333333333336</v>
      </c>
      <c r="D139" s="7">
        <f>IFERROR(100*_xlfn.IFNA(VLOOKUP($B139,[1]KviZDarije1!$A$1:$K$1000, 9, 0), 0)/'[1]TOP SCORES'!B$8,0)</f>
        <v>0</v>
      </c>
      <c r="E139" s="7">
        <f>IFERROR(100*_xlfn.IFNA(VLOOKUP($B139,[1]KviZDarije2!$A$1:$K$1000, 9, 0), 0)/'[1]TOP SCORES'!C$8,0)</f>
        <v>0</v>
      </c>
      <c r="F139" s="7">
        <f>IFERROR(100*_xlfn.IFNA(VLOOKUP($B139,[1]KviZDarije3!$A$1:$K$1000, 9, 0), 0)/'[1]TOP SCORES'!D$8,0)</f>
        <v>33.333333333333336</v>
      </c>
      <c r="G139" s="7">
        <f>IFERROR(100*_xlfn.IFNA(VLOOKUP($B139,[1]KviZDarije4!$A$1:$K$1000, 9, 0), 0)/'[1]TOP SCORES'!E$8,0)</f>
        <v>0</v>
      </c>
      <c r="H139" s="7">
        <f>IFERROR(100*_xlfn.IFNA(VLOOKUP($B139,[1]KviZDarije5!$A$1:$K$1000, 9, 0), 0)/'[1]TOP SCORES'!F$8,0)</f>
        <v>25</v>
      </c>
      <c r="I139" s="7">
        <f>IFERROR(100*_xlfn.IFNA(VLOOKUP($B139,[1]KviZDarije6!$A$1:$K$1000, 9, 0), 0)/'[1]TOP SCORES'!G$8,0)</f>
        <v>0</v>
      </c>
      <c r="J139" s="7">
        <f>IFERROR(100*_xlfn.IFNA(VLOOKUP($B139,[1]KviZDarije7!$A$1:$K$1000, 9, 0), 0)/'[1]TOP SCORES'!H$8,0)</f>
        <v>0</v>
      </c>
      <c r="K139" s="7">
        <f>IFERROR(100*_xlfn.IFNA(VLOOKUP($B139,[1]KviZDarije8!$A$1:$K$1000, 9, 0), 0)/'[1]TOP SCORES'!I$8,0)</f>
        <v>0</v>
      </c>
    </row>
    <row r="140" spans="1:11" ht="15.75" x14ac:dyDescent="0.25">
      <c r="A140" s="1">
        <f ca="1">RANK(C140,C$2:C$998)</f>
        <v>137</v>
      </c>
      <c r="B140" s="11" t="s">
        <v>160</v>
      </c>
      <c r="C140" s="6" cm="1">
        <f t="array" aca="1" ref="C140" ca="1">SUM(LARGE(D140:M140,ROW(INDIRECT("1:7"))))</f>
        <v>58.333333333333336</v>
      </c>
      <c r="D140" s="7">
        <f>IFERROR(100*_xlfn.IFNA(VLOOKUP($B140,[1]KviZDarije1!$A$1:$K$1000, 9, 0), 0)/'[1]TOP SCORES'!B$8,0)</f>
        <v>0</v>
      </c>
      <c r="E140" s="7">
        <f>IFERROR(100*_xlfn.IFNA(VLOOKUP($B140,[1]KviZDarije2!$A$1:$K$1000, 9, 0), 0)/'[1]TOP SCORES'!C$8,0)</f>
        <v>0</v>
      </c>
      <c r="F140" s="7">
        <f>IFERROR(100*_xlfn.IFNA(VLOOKUP($B140,[1]KviZDarije3!$A$1:$K$1000, 9, 0), 0)/'[1]TOP SCORES'!D$8,0)</f>
        <v>0</v>
      </c>
      <c r="G140" s="7">
        <f>IFERROR(100*_xlfn.IFNA(VLOOKUP($B140,[1]KviZDarije4!$A$1:$K$1000, 9, 0), 0)/'[1]TOP SCORES'!E$8,0)</f>
        <v>0</v>
      </c>
      <c r="H140" s="7">
        <f>IFERROR(100*_xlfn.IFNA(VLOOKUP($B140,[1]KviZDarije5!$A$1:$K$1000, 9, 0), 0)/'[1]TOP SCORES'!F$8,0)</f>
        <v>58.333333333333336</v>
      </c>
      <c r="I140" s="7">
        <f>IFERROR(100*_xlfn.IFNA(VLOOKUP($B140,[1]KviZDarije6!$A$1:$K$1000, 9, 0), 0)/'[1]TOP SCORES'!G$8,0)</f>
        <v>0</v>
      </c>
      <c r="J140" s="7">
        <f>IFERROR(100*_xlfn.IFNA(VLOOKUP($B140,[1]KviZDarije7!$A$1:$K$1000, 9, 0), 0)/'[1]TOP SCORES'!H$8,0)</f>
        <v>0</v>
      </c>
      <c r="K140" s="7">
        <f>IFERROR(100*_xlfn.IFNA(VLOOKUP($B140,[1]KviZDarije8!$A$1:$K$1000, 9, 0), 0)/'[1]TOP SCORES'!I$8,0)</f>
        <v>0</v>
      </c>
    </row>
    <row r="141" spans="1:11" ht="15.75" x14ac:dyDescent="0.25">
      <c r="A141" s="1">
        <f ca="1">RANK(C141,C$2:C$998)</f>
        <v>140</v>
      </c>
      <c r="B141" s="10" t="s">
        <v>153</v>
      </c>
      <c r="C141" s="6" cm="1">
        <f t="array" aca="1" ref="C141" ca="1">SUM(LARGE(D141:M141,ROW(INDIRECT("1:7"))))</f>
        <v>57.142857142857146</v>
      </c>
      <c r="D141" s="7">
        <f>IFERROR(100*_xlfn.IFNA(VLOOKUP($B141,[1]KviZDarije1!$A$1:$K$1000, 9, 0), 0)/'[1]TOP SCORES'!B$8,0)</f>
        <v>57.142857142857146</v>
      </c>
      <c r="E141" s="7">
        <f>IFERROR(100*_xlfn.IFNA(VLOOKUP($B141,[1]KviZDarije2!$A$1:$K$1000, 9, 0), 0)/'[1]TOP SCORES'!C$8,0)</f>
        <v>0</v>
      </c>
      <c r="F141" s="7">
        <f>IFERROR(100*_xlfn.IFNA(VLOOKUP($B141,[1]KviZDarije3!$A$1:$K$1000, 9, 0), 0)/'[1]TOP SCORES'!D$8,0)</f>
        <v>0</v>
      </c>
      <c r="G141" s="7">
        <f>IFERROR(100*_xlfn.IFNA(VLOOKUP($B141,[1]KviZDarije4!$A$1:$K$1000, 9, 0), 0)/'[1]TOP SCORES'!E$8,0)</f>
        <v>0</v>
      </c>
      <c r="H141" s="7">
        <f>IFERROR(100*_xlfn.IFNA(VLOOKUP($B141,[1]KviZDarije5!$A$1:$K$1000, 9, 0), 0)/'[1]TOP SCORES'!F$8,0)</f>
        <v>0</v>
      </c>
      <c r="I141" s="7">
        <f>IFERROR(100*_xlfn.IFNA(VLOOKUP($B141,[1]KviZDarije6!$A$1:$K$1000, 9, 0), 0)/'[1]TOP SCORES'!G$8,0)</f>
        <v>0</v>
      </c>
      <c r="J141" s="7">
        <f>IFERROR(100*_xlfn.IFNA(VLOOKUP($B141,[1]KviZDarije7!$A$1:$K$1000, 9, 0), 0)/'[1]TOP SCORES'!H$8,0)</f>
        <v>0</v>
      </c>
      <c r="K141" s="7">
        <f>IFERROR(100*_xlfn.IFNA(VLOOKUP($B141,[1]KviZDarije8!$A$1:$K$1000, 9, 0), 0)/'[1]TOP SCORES'!I$8,0)</f>
        <v>0</v>
      </c>
    </row>
    <row r="142" spans="1:11" ht="15.75" x14ac:dyDescent="0.25">
      <c r="A142" s="1">
        <f ca="1">RANK(C142,C$2:C$998)</f>
        <v>140</v>
      </c>
      <c r="B142" s="10" t="s">
        <v>148</v>
      </c>
      <c r="C142" s="6" cm="1">
        <f t="array" aca="1" ref="C142" ca="1">SUM(LARGE(D142:M142,ROW(INDIRECT("1:7"))))</f>
        <v>57.142857142857146</v>
      </c>
      <c r="D142" s="7">
        <f>IFERROR(100*_xlfn.IFNA(VLOOKUP($B142,[1]KviZDarije1!$A$1:$K$1000, 9, 0), 0)/'[1]TOP SCORES'!B$8,0)</f>
        <v>57.142857142857146</v>
      </c>
      <c r="E142" s="7">
        <f>IFERROR(100*_xlfn.IFNA(VLOOKUP($B142,[1]KviZDarije2!$A$1:$K$1000, 9, 0), 0)/'[1]TOP SCORES'!C$8,0)</f>
        <v>0</v>
      </c>
      <c r="F142" s="7">
        <f>IFERROR(100*_xlfn.IFNA(VLOOKUP($B142,[1]KviZDarije3!$A$1:$K$1000, 9, 0), 0)/'[1]TOP SCORES'!D$8,0)</f>
        <v>0</v>
      </c>
      <c r="G142" s="7">
        <f>IFERROR(100*_xlfn.IFNA(VLOOKUP($B142,[1]KviZDarije4!$A$1:$K$1000, 9, 0), 0)/'[1]TOP SCORES'!E$8,0)</f>
        <v>0</v>
      </c>
      <c r="H142" s="7">
        <f>IFERROR(100*_xlfn.IFNA(VLOOKUP($B142,[1]KviZDarije5!$A$1:$K$1000, 9, 0), 0)/'[1]TOP SCORES'!F$8,0)</f>
        <v>0</v>
      </c>
      <c r="I142" s="7">
        <f>IFERROR(100*_xlfn.IFNA(VLOOKUP($B142,[1]KviZDarije6!$A$1:$K$1000, 9, 0), 0)/'[1]TOP SCORES'!G$8,0)</f>
        <v>0</v>
      </c>
      <c r="J142" s="7">
        <f>IFERROR(100*_xlfn.IFNA(VLOOKUP($B142,[1]KviZDarije7!$A$1:$K$1000, 9, 0), 0)/'[1]TOP SCORES'!H$8,0)</f>
        <v>0</v>
      </c>
      <c r="K142" s="7">
        <f>IFERROR(100*_xlfn.IFNA(VLOOKUP($B142,[1]KviZDarije8!$A$1:$K$1000, 9, 0), 0)/'[1]TOP SCORES'!I$8,0)</f>
        <v>0</v>
      </c>
    </row>
    <row r="143" spans="1:11" ht="15.75" x14ac:dyDescent="0.25">
      <c r="A143" s="1">
        <f ca="1">RANK(C143,C$2:C$998)</f>
        <v>140</v>
      </c>
      <c r="B143" s="11" t="s">
        <v>176</v>
      </c>
      <c r="C143" s="6" cm="1">
        <f t="array" aca="1" ref="C143" ca="1">SUM(LARGE(D143:M143,ROW(INDIRECT("1:7"))))</f>
        <v>57.142857142857146</v>
      </c>
      <c r="D143" s="7">
        <f>IFERROR(100*_xlfn.IFNA(VLOOKUP($B143,[1]KviZDarije1!$A$1:$K$1000, 9, 0), 0)/'[1]TOP SCORES'!B$8,0)</f>
        <v>57.142857142857146</v>
      </c>
      <c r="E143" s="7">
        <f>IFERROR(100*_xlfn.IFNA(VLOOKUP($B143,[1]KviZDarije2!$A$1:$K$1000, 9, 0), 0)/'[1]TOP SCORES'!C$8,0)</f>
        <v>0</v>
      </c>
      <c r="F143" s="7">
        <f>IFERROR(100*_xlfn.IFNA(VLOOKUP($B143,[1]KviZDarije3!$A$1:$K$1000, 9, 0), 0)/'[1]TOP SCORES'!D$8,0)</f>
        <v>0</v>
      </c>
      <c r="G143" s="7">
        <f>IFERROR(100*_xlfn.IFNA(VLOOKUP($B143,[1]KviZDarije4!$A$1:$K$1000, 9, 0), 0)/'[1]TOP SCORES'!E$8,0)</f>
        <v>0</v>
      </c>
      <c r="H143" s="7">
        <f>IFERROR(100*_xlfn.IFNA(VLOOKUP($B143,[1]KviZDarije5!$A$1:$K$1000, 9, 0), 0)/'[1]TOP SCORES'!F$8,0)</f>
        <v>0</v>
      </c>
      <c r="I143" s="7">
        <f>IFERROR(100*_xlfn.IFNA(VLOOKUP($B143,[1]KviZDarije6!$A$1:$K$1000, 9, 0), 0)/'[1]TOP SCORES'!G$8,0)</f>
        <v>0</v>
      </c>
      <c r="J143" s="7">
        <f>IFERROR(100*_xlfn.IFNA(VLOOKUP($B143,[1]KviZDarije7!$A$1:$K$1000, 9, 0), 0)/'[1]TOP SCORES'!H$8,0)</f>
        <v>0</v>
      </c>
      <c r="K143" s="7">
        <f>IFERROR(100*_xlfn.IFNA(VLOOKUP($B143,[1]KviZDarije8!$A$1:$K$1000, 9, 0), 0)/'[1]TOP SCORES'!I$8,0)</f>
        <v>0</v>
      </c>
    </row>
    <row r="144" spans="1:11" ht="15.75" x14ac:dyDescent="0.25">
      <c r="A144" s="1">
        <f ca="1">RANK(C144,C$2:C$998)</f>
        <v>143</v>
      </c>
      <c r="B144" s="11" t="s">
        <v>167</v>
      </c>
      <c r="C144" s="6" cm="1">
        <f t="array" aca="1" ref="C144" ca="1">SUM(LARGE(D144:M144,ROW(INDIRECT("1:7"))))</f>
        <v>51.515151515151516</v>
      </c>
      <c r="D144" s="7">
        <f>IFERROR(100*_xlfn.IFNA(VLOOKUP($B144,[1]KviZDarije1!$A$1:$K$1000, 9, 0), 0)/'[1]TOP SCORES'!B$8,0)</f>
        <v>0</v>
      </c>
      <c r="E144" s="7">
        <f>IFERROR(100*_xlfn.IFNA(VLOOKUP($B144,[1]KviZDarije2!$A$1:$K$1000, 9, 0), 0)/'[1]TOP SCORES'!C$8,0)</f>
        <v>0</v>
      </c>
      <c r="F144" s="7">
        <f>IFERROR(100*_xlfn.IFNA(VLOOKUP($B144,[1]KviZDarije3!$A$1:$K$1000, 9, 0), 0)/'[1]TOP SCORES'!D$8,0)</f>
        <v>33.333333333333336</v>
      </c>
      <c r="G144" s="7">
        <f>IFERROR(100*_xlfn.IFNA(VLOOKUP($B144,[1]KviZDarije4!$A$1:$K$1000, 9, 0), 0)/'[1]TOP SCORES'!E$8,0)</f>
        <v>18.181818181818183</v>
      </c>
      <c r="H144" s="7">
        <f>IFERROR(100*_xlfn.IFNA(VLOOKUP($B144,[1]KviZDarije5!$A$1:$K$1000, 9, 0), 0)/'[1]TOP SCORES'!F$8,0)</f>
        <v>0</v>
      </c>
      <c r="I144" s="7">
        <f>IFERROR(100*_xlfn.IFNA(VLOOKUP($B144,[1]KviZDarije6!$A$1:$K$1000, 9, 0), 0)/'[1]TOP SCORES'!G$8,0)</f>
        <v>0</v>
      </c>
      <c r="J144" s="7">
        <f>IFERROR(100*_xlfn.IFNA(VLOOKUP($B144,[1]KviZDarije7!$A$1:$K$1000, 9, 0), 0)/'[1]TOP SCORES'!H$8,0)</f>
        <v>0</v>
      </c>
      <c r="K144" s="7">
        <f>IFERROR(100*_xlfn.IFNA(VLOOKUP($B144,[1]KviZDarije8!$A$1:$K$1000, 9, 0), 0)/'[1]TOP SCORES'!I$8,0)</f>
        <v>0</v>
      </c>
    </row>
    <row r="145" spans="1:11" ht="15.75" x14ac:dyDescent="0.25">
      <c r="A145" s="1">
        <f ca="1">RANK(C145,C$2:C$998)</f>
        <v>144</v>
      </c>
      <c r="B145" s="11" t="s">
        <v>141</v>
      </c>
      <c r="C145" s="6" cm="1">
        <f t="array" aca="1" ref="C145" ca="1">SUM(LARGE(D145:M145,ROW(INDIRECT("1:7"))))</f>
        <v>49.592074592074596</v>
      </c>
      <c r="D145" s="7">
        <f>IFERROR(100*_xlfn.IFNA(VLOOKUP($B145,[1]KviZDarije1!$A$1:$K$1000, 9, 0), 0)/'[1]TOP SCORES'!B$8,0)</f>
        <v>0</v>
      </c>
      <c r="E145" s="7">
        <f>IFERROR(100*_xlfn.IFNA(VLOOKUP($B145,[1]KviZDarije2!$A$1:$K$1000, 9, 0), 0)/'[1]TOP SCORES'!C$8,0)</f>
        <v>8.3333333333333339</v>
      </c>
      <c r="F145" s="7">
        <f>IFERROR(100*_xlfn.IFNA(VLOOKUP($B145,[1]KviZDarije3!$A$1:$K$1000, 9, 0), 0)/'[1]TOP SCORES'!D$8,0)</f>
        <v>0</v>
      </c>
      <c r="G145" s="7">
        <f>IFERROR(100*_xlfn.IFNA(VLOOKUP($B145,[1]KviZDarije4!$A$1:$K$1000, 9, 0), 0)/'[1]TOP SCORES'!E$8,0)</f>
        <v>18.181818181818183</v>
      </c>
      <c r="H145" s="7">
        <f>IFERROR(100*_xlfn.IFNA(VLOOKUP($B145,[1]KviZDarije5!$A$1:$K$1000, 9, 0), 0)/'[1]TOP SCORES'!F$8,0)</f>
        <v>0</v>
      </c>
      <c r="I145" s="7">
        <f>IFERROR(100*_xlfn.IFNA(VLOOKUP($B145,[1]KviZDarije6!$A$1:$K$1000, 9, 0), 0)/'[1]TOP SCORES'!G$8,0)</f>
        <v>23.076923076923077</v>
      </c>
      <c r="J145" s="7">
        <f>IFERROR(100*_xlfn.IFNA(VLOOKUP($B145,[1]KviZDarije7!$A$1:$K$1000, 9, 0), 0)/'[1]TOP SCORES'!H$8,0)</f>
        <v>0</v>
      </c>
      <c r="K145" s="7">
        <f>IFERROR(100*_xlfn.IFNA(VLOOKUP($B145,[1]KviZDarije8!$A$1:$K$1000, 9, 0), 0)/'[1]TOP SCORES'!I$8,0)</f>
        <v>0</v>
      </c>
    </row>
    <row r="146" spans="1:11" ht="15.75" x14ac:dyDescent="0.25">
      <c r="A146" s="1">
        <f ca="1">RANK(C146,C$2:C$998)</f>
        <v>145</v>
      </c>
      <c r="B146" s="11" t="s">
        <v>180</v>
      </c>
      <c r="C146" s="6" cm="1">
        <f t="array" aca="1" ref="C146" ca="1">SUM(LARGE(D146:M146,ROW(INDIRECT("1:7"))))</f>
        <v>45.454545454545453</v>
      </c>
      <c r="D146" s="7">
        <f>IFERROR(100*_xlfn.IFNA(VLOOKUP($B146,[1]KviZDarije1!$A$1:$K$1000, 9, 0), 0)/'[1]TOP SCORES'!B$8,0)</f>
        <v>0</v>
      </c>
      <c r="E146" s="7">
        <f>IFERROR(100*_xlfn.IFNA(VLOOKUP($B146,[1]KviZDarije2!$A$1:$K$1000, 9, 0), 0)/'[1]TOP SCORES'!C$8,0)</f>
        <v>0</v>
      </c>
      <c r="F146" s="7">
        <f>IFERROR(100*_xlfn.IFNA(VLOOKUP($B146,[1]KviZDarije3!$A$1:$K$1000, 9, 0), 0)/'[1]TOP SCORES'!D$8,0)</f>
        <v>0</v>
      </c>
      <c r="G146" s="7">
        <f>IFERROR(100*_xlfn.IFNA(VLOOKUP($B146,[1]KviZDarije4!$A$1:$K$1000, 9, 0), 0)/'[1]TOP SCORES'!E$8,0)</f>
        <v>45.454545454545453</v>
      </c>
      <c r="H146" s="7">
        <f>IFERROR(100*_xlfn.IFNA(VLOOKUP($B146,[1]KviZDarije5!$A$1:$K$1000, 9, 0), 0)/'[1]TOP SCORES'!F$8,0)</f>
        <v>0</v>
      </c>
      <c r="I146" s="7">
        <f>IFERROR(100*_xlfn.IFNA(VLOOKUP($B146,[1]KviZDarije6!$A$1:$K$1000, 9, 0), 0)/'[1]TOP SCORES'!G$8,0)</f>
        <v>0</v>
      </c>
      <c r="J146" s="7">
        <f>IFERROR(100*_xlfn.IFNA(VLOOKUP($B146,[1]KviZDarije7!$A$1:$K$1000, 9, 0), 0)/'[1]TOP SCORES'!H$8,0)</f>
        <v>0</v>
      </c>
      <c r="K146" s="7">
        <f>IFERROR(100*_xlfn.IFNA(VLOOKUP($B146,[1]KviZDarije8!$A$1:$K$1000, 9, 0), 0)/'[1]TOP SCORES'!I$8,0)</f>
        <v>0</v>
      </c>
    </row>
    <row r="147" spans="1:11" ht="15.75" x14ac:dyDescent="0.25">
      <c r="A147" s="1">
        <f ca="1">RANK(C147,C$2:C$998)</f>
        <v>145</v>
      </c>
      <c r="B147" s="11" t="s">
        <v>183</v>
      </c>
      <c r="C147" s="6" cm="1">
        <f t="array" aca="1" ref="C147" ca="1">SUM(LARGE(D147:M147,ROW(INDIRECT("1:7"))))</f>
        <v>45.454545454545453</v>
      </c>
      <c r="D147" s="7">
        <f>IFERROR(100*_xlfn.IFNA(VLOOKUP($B147,[1]KviZDarije1!$A$1:$K$1000, 9, 0), 0)/'[1]TOP SCORES'!B$8,0)</f>
        <v>0</v>
      </c>
      <c r="E147" s="7">
        <f>IFERROR(100*_xlfn.IFNA(VLOOKUP($B147,[1]KviZDarije2!$A$1:$K$1000, 9, 0), 0)/'[1]TOP SCORES'!C$8,0)</f>
        <v>0</v>
      </c>
      <c r="F147" s="7">
        <f>IFERROR(100*_xlfn.IFNA(VLOOKUP($B147,[1]KviZDarije3!$A$1:$K$1000, 9, 0), 0)/'[1]TOP SCORES'!D$8,0)</f>
        <v>0</v>
      </c>
      <c r="G147" s="7">
        <f>IFERROR(100*_xlfn.IFNA(VLOOKUP($B147,[1]KviZDarije4!$A$1:$K$1000, 9, 0), 0)/'[1]TOP SCORES'!E$8,0)</f>
        <v>45.454545454545453</v>
      </c>
      <c r="H147" s="7">
        <f>IFERROR(100*_xlfn.IFNA(VLOOKUP($B147,[1]KviZDarije5!$A$1:$K$1000, 9, 0), 0)/'[1]TOP SCORES'!F$8,0)</f>
        <v>0</v>
      </c>
      <c r="I147" s="7">
        <f>IFERROR(100*_xlfn.IFNA(VLOOKUP($B147,[1]KviZDarije6!$A$1:$K$1000, 9, 0), 0)/'[1]TOP SCORES'!G$8,0)</f>
        <v>0</v>
      </c>
      <c r="J147" s="7">
        <f>IFERROR(100*_xlfn.IFNA(VLOOKUP($B147,[1]KviZDarije7!$A$1:$K$1000, 9, 0), 0)/'[1]TOP SCORES'!H$8,0)</f>
        <v>0</v>
      </c>
      <c r="K147" s="7">
        <f>IFERROR(100*_xlfn.IFNA(VLOOKUP($B147,[1]KviZDarije8!$A$1:$K$1000, 9, 0), 0)/'[1]TOP SCORES'!I$8,0)</f>
        <v>0</v>
      </c>
    </row>
    <row r="148" spans="1:11" ht="15.75" x14ac:dyDescent="0.25">
      <c r="A148" s="1">
        <f ca="1">RANK(C148,C$2:C$998)</f>
        <v>147</v>
      </c>
      <c r="B148" s="11" t="s">
        <v>188</v>
      </c>
      <c r="C148" s="6" cm="1">
        <f t="array" aca="1" ref="C148" ca="1">SUM(LARGE(D148:M148,ROW(INDIRECT("1:7"))))</f>
        <v>42.857142857142854</v>
      </c>
      <c r="D148" s="7">
        <f>IFERROR(100*_xlfn.IFNA(VLOOKUP($B148,[1]KviZDarije1!$A$1:$K$1000, 9, 0), 0)/'[1]TOP SCORES'!B$8,0)</f>
        <v>42.857142857142854</v>
      </c>
      <c r="E148" s="7">
        <f>IFERROR(100*_xlfn.IFNA(VLOOKUP($B148,[1]KviZDarije2!$A$1:$K$1000, 9, 0), 0)/'[1]TOP SCORES'!C$8,0)</f>
        <v>0</v>
      </c>
      <c r="F148" s="7">
        <f>IFERROR(100*_xlfn.IFNA(VLOOKUP($B148,[1]KviZDarije3!$A$1:$K$1000, 9, 0), 0)/'[1]TOP SCORES'!D$8,0)</f>
        <v>0</v>
      </c>
      <c r="G148" s="7">
        <f>IFERROR(100*_xlfn.IFNA(VLOOKUP($B148,[1]KviZDarije4!$A$1:$K$1000, 9, 0), 0)/'[1]TOP SCORES'!E$8,0)</f>
        <v>0</v>
      </c>
      <c r="H148" s="7">
        <f>IFERROR(100*_xlfn.IFNA(VLOOKUP($B148,[1]KviZDarije5!$A$1:$K$1000, 9, 0), 0)/'[1]TOP SCORES'!F$8,0)</f>
        <v>0</v>
      </c>
      <c r="I148" s="7">
        <f>IFERROR(100*_xlfn.IFNA(VLOOKUP($B148,[1]KviZDarije6!$A$1:$K$1000, 9, 0), 0)/'[1]TOP SCORES'!G$8,0)</f>
        <v>0</v>
      </c>
      <c r="J148" s="7">
        <f>IFERROR(100*_xlfn.IFNA(VLOOKUP($B148,[1]KviZDarije7!$A$1:$K$1000, 9, 0), 0)/'[1]TOP SCORES'!H$8,0)</f>
        <v>0</v>
      </c>
      <c r="K148" s="7">
        <f>IFERROR(100*_xlfn.IFNA(VLOOKUP($B148,[1]KviZDarije8!$A$1:$K$1000, 9, 0), 0)/'[1]TOP SCORES'!I$8,0)</f>
        <v>0</v>
      </c>
    </row>
    <row r="149" spans="1:11" ht="15.75" x14ac:dyDescent="0.25">
      <c r="A149" s="1">
        <f ca="1">RANK(C149,C$2:C$998)</f>
        <v>147</v>
      </c>
      <c r="B149" s="11" t="s">
        <v>192</v>
      </c>
      <c r="C149" s="6" cm="1">
        <f t="array" aca="1" ref="C149" ca="1">SUM(LARGE(D149:M149,ROW(INDIRECT("1:7"))))</f>
        <v>42.857142857142854</v>
      </c>
      <c r="D149" s="7">
        <f>IFERROR(100*_xlfn.IFNA(VLOOKUP($B149,[1]KviZDarije1!$A$1:$K$1000, 9, 0), 0)/'[1]TOP SCORES'!B$8,0)</f>
        <v>42.857142857142854</v>
      </c>
      <c r="E149" s="7">
        <f>IFERROR(100*_xlfn.IFNA(VLOOKUP($B149,[1]KviZDarije2!$A$1:$K$1000, 9, 0), 0)/'[1]TOP SCORES'!C$8,0)</f>
        <v>0</v>
      </c>
      <c r="F149" s="7">
        <f>IFERROR(100*_xlfn.IFNA(VLOOKUP($B149,[1]KviZDarije3!$A$1:$K$1000, 9, 0), 0)/'[1]TOP SCORES'!D$8,0)</f>
        <v>0</v>
      </c>
      <c r="G149" s="7">
        <f>IFERROR(100*_xlfn.IFNA(VLOOKUP($B149,[1]KviZDarije4!$A$1:$K$1000, 9, 0), 0)/'[1]TOP SCORES'!E$8,0)</f>
        <v>0</v>
      </c>
      <c r="H149" s="7">
        <f>IFERROR(100*_xlfn.IFNA(VLOOKUP($B149,[1]KviZDarije5!$A$1:$K$1000, 9, 0), 0)/'[1]TOP SCORES'!F$8,0)</f>
        <v>0</v>
      </c>
      <c r="I149" s="7">
        <f>IFERROR(100*_xlfn.IFNA(VLOOKUP($B149,[1]KviZDarije6!$A$1:$K$1000, 9, 0), 0)/'[1]TOP SCORES'!G$8,0)</f>
        <v>0</v>
      </c>
      <c r="J149" s="7">
        <f>IFERROR(100*_xlfn.IFNA(VLOOKUP($B149,[1]KviZDarije7!$A$1:$K$1000, 9, 0), 0)/'[1]TOP SCORES'!H$8,0)</f>
        <v>0</v>
      </c>
      <c r="K149" s="7">
        <f>IFERROR(100*_xlfn.IFNA(VLOOKUP($B149,[1]KviZDarije8!$A$1:$K$1000, 9, 0), 0)/'[1]TOP SCORES'!I$8,0)</f>
        <v>0</v>
      </c>
    </row>
    <row r="150" spans="1:11" ht="15.75" x14ac:dyDescent="0.25">
      <c r="A150" s="1">
        <f ca="1">RANK(C150,C$2:C$998)</f>
        <v>149</v>
      </c>
      <c r="B150" s="11" t="s">
        <v>170</v>
      </c>
      <c r="C150" s="6" cm="1">
        <f t="array" aca="1" ref="C150" ca="1">SUM(LARGE(D150:M150,ROW(INDIRECT("1:7"))))</f>
        <v>41.666666666666664</v>
      </c>
      <c r="D150" s="7">
        <f>IFERROR(100*_xlfn.IFNA(VLOOKUP($B150,[1]KviZDarije1!$A$1:$K$1000, 9, 0), 0)/'[1]TOP SCORES'!B$8,0)</f>
        <v>0</v>
      </c>
      <c r="E150" s="7">
        <f>IFERROR(100*_xlfn.IFNA(VLOOKUP($B150,[1]KviZDarije2!$A$1:$K$1000, 9, 0), 0)/'[1]TOP SCORES'!C$8,0)</f>
        <v>41.666666666666664</v>
      </c>
      <c r="F150" s="7">
        <f>IFERROR(100*_xlfn.IFNA(VLOOKUP($B150,[1]KviZDarije3!$A$1:$K$1000, 9, 0), 0)/'[1]TOP SCORES'!D$8,0)</f>
        <v>0</v>
      </c>
      <c r="G150" s="7">
        <f>IFERROR(100*_xlfn.IFNA(VLOOKUP($B150,[1]KviZDarije4!$A$1:$K$1000, 9, 0), 0)/'[1]TOP SCORES'!E$8,0)</f>
        <v>0</v>
      </c>
      <c r="H150" s="7">
        <f>IFERROR(100*_xlfn.IFNA(VLOOKUP($B150,[1]KviZDarije5!$A$1:$K$1000, 9, 0), 0)/'[1]TOP SCORES'!F$8,0)</f>
        <v>0</v>
      </c>
      <c r="I150" s="7">
        <f>IFERROR(100*_xlfn.IFNA(VLOOKUP($B150,[1]KviZDarije6!$A$1:$K$1000, 9, 0), 0)/'[1]TOP SCORES'!G$8,0)</f>
        <v>0</v>
      </c>
      <c r="J150" s="7">
        <f>IFERROR(100*_xlfn.IFNA(VLOOKUP($B150,[1]KviZDarije7!$A$1:$K$1000, 9, 0), 0)/'[1]TOP SCORES'!H$8,0)</f>
        <v>0</v>
      </c>
      <c r="K150" s="7">
        <f>IFERROR(100*_xlfn.IFNA(VLOOKUP($B150,[1]KviZDarije8!$A$1:$K$1000, 9, 0), 0)/'[1]TOP SCORES'!I$8,0)</f>
        <v>0</v>
      </c>
    </row>
    <row r="151" spans="1:11" ht="15.75" x14ac:dyDescent="0.25">
      <c r="A151" s="1">
        <f ca="1">RANK(C151,C$2:C$998)</f>
        <v>149</v>
      </c>
      <c r="B151" s="11" t="s">
        <v>172</v>
      </c>
      <c r="C151" s="6" cm="1">
        <f t="array" aca="1" ref="C151" ca="1">SUM(LARGE(D151:M151,ROW(INDIRECT("1:7"))))</f>
        <v>41.666666666666664</v>
      </c>
      <c r="D151" s="7">
        <f>IFERROR(100*_xlfn.IFNA(VLOOKUP($B151,[1]KviZDarije1!$A$1:$K$1000, 9, 0), 0)/'[1]TOP SCORES'!B$8,0)</f>
        <v>0</v>
      </c>
      <c r="E151" s="7">
        <f>IFERROR(100*_xlfn.IFNA(VLOOKUP($B151,[1]KviZDarije2!$A$1:$K$1000, 9, 0), 0)/'[1]TOP SCORES'!C$8,0)</f>
        <v>0</v>
      </c>
      <c r="F151" s="7">
        <f>IFERROR(100*_xlfn.IFNA(VLOOKUP($B151,[1]KviZDarije3!$A$1:$K$1000, 9, 0), 0)/'[1]TOP SCORES'!D$8,0)</f>
        <v>41.666666666666664</v>
      </c>
      <c r="G151" s="7">
        <f>IFERROR(100*_xlfn.IFNA(VLOOKUP($B151,[1]KviZDarije4!$A$1:$K$1000, 9, 0), 0)/'[1]TOP SCORES'!E$8,0)</f>
        <v>0</v>
      </c>
      <c r="H151" s="7">
        <f>IFERROR(100*_xlfn.IFNA(VLOOKUP($B151,[1]KviZDarije5!$A$1:$K$1000, 9, 0), 0)/'[1]TOP SCORES'!F$8,0)</f>
        <v>0</v>
      </c>
      <c r="I151" s="7">
        <f>IFERROR(100*_xlfn.IFNA(VLOOKUP($B151,[1]KviZDarije6!$A$1:$K$1000, 9, 0), 0)/'[1]TOP SCORES'!G$8,0)</f>
        <v>0</v>
      </c>
      <c r="J151" s="7">
        <f>IFERROR(100*_xlfn.IFNA(VLOOKUP($B151,[1]KviZDarije7!$A$1:$K$1000, 9, 0), 0)/'[1]TOP SCORES'!H$8,0)</f>
        <v>0</v>
      </c>
      <c r="K151" s="7">
        <f>IFERROR(100*_xlfn.IFNA(VLOOKUP($B151,[1]KviZDarije8!$A$1:$K$1000, 9, 0), 0)/'[1]TOP SCORES'!I$8,0)</f>
        <v>0</v>
      </c>
    </row>
    <row r="152" spans="1:11" ht="15.75" x14ac:dyDescent="0.25">
      <c r="A152" s="1">
        <f ca="1">RANK(C152,C$2:C$998)</f>
        <v>151</v>
      </c>
      <c r="B152" s="10" t="s">
        <v>177</v>
      </c>
      <c r="C152" s="6" cm="1">
        <f t="array" aca="1" ref="C152" ca="1">SUM(LARGE(D152:M152,ROW(INDIRECT("1:7"))))</f>
        <v>36.363636363636367</v>
      </c>
      <c r="D152" s="7">
        <f>IFERROR(100*_xlfn.IFNA(VLOOKUP($B152,[1]KviZDarije1!$A$1:$K$1000, 9, 0), 0)/'[1]TOP SCORES'!B$8,0)</f>
        <v>0</v>
      </c>
      <c r="E152" s="7">
        <f>IFERROR(100*_xlfn.IFNA(VLOOKUP($B152,[1]KviZDarije2!$A$1:$K$1000, 9, 0), 0)/'[1]TOP SCORES'!C$8,0)</f>
        <v>0</v>
      </c>
      <c r="F152" s="7">
        <f>IFERROR(100*_xlfn.IFNA(VLOOKUP($B152,[1]KviZDarije3!$A$1:$K$1000, 9, 0), 0)/'[1]TOP SCORES'!D$8,0)</f>
        <v>0</v>
      </c>
      <c r="G152" s="7">
        <f>IFERROR(100*_xlfn.IFNA(VLOOKUP($B152,[1]KviZDarije4!$A$1:$K$1000, 9, 0), 0)/'[1]TOP SCORES'!E$8,0)</f>
        <v>36.363636363636367</v>
      </c>
      <c r="H152" s="7">
        <f>IFERROR(100*_xlfn.IFNA(VLOOKUP($B152,[1]KviZDarije5!$A$1:$K$1000, 9, 0), 0)/'[1]TOP SCORES'!F$8,0)</f>
        <v>0</v>
      </c>
      <c r="I152" s="7">
        <f>IFERROR(100*_xlfn.IFNA(VLOOKUP($B152,[1]KviZDarije6!$A$1:$K$1000, 9, 0), 0)/'[1]TOP SCORES'!G$8,0)</f>
        <v>0</v>
      </c>
      <c r="J152" s="7">
        <f>IFERROR(100*_xlfn.IFNA(VLOOKUP($B152,[1]KviZDarije7!$A$1:$K$1000, 9, 0), 0)/'[1]TOP SCORES'!H$8,0)</f>
        <v>0</v>
      </c>
      <c r="K152" s="7">
        <f>IFERROR(100*_xlfn.IFNA(VLOOKUP($B152,[1]KviZDarije8!$A$1:$K$1000, 9, 0), 0)/'[1]TOP SCORES'!I$8,0)</f>
        <v>0</v>
      </c>
    </row>
    <row r="153" spans="1:11" ht="15.75" x14ac:dyDescent="0.25">
      <c r="A153" s="1">
        <f ca="1">RANK(C153,C$2:C$998)</f>
        <v>151</v>
      </c>
      <c r="B153" s="4" t="s">
        <v>187</v>
      </c>
      <c r="C153" s="6" cm="1">
        <f t="array" aca="1" ref="C153" ca="1">SUM(LARGE(D153:M153,ROW(INDIRECT("1:7"))))</f>
        <v>36.363636363636367</v>
      </c>
      <c r="D153" s="7">
        <f>IFERROR(100*_xlfn.IFNA(VLOOKUP($B153,[1]KviZDarije1!$A$1:$K$1000, 9, 0), 0)/'[1]TOP SCORES'!B$8,0)</f>
        <v>0</v>
      </c>
      <c r="E153" s="7">
        <f>IFERROR(100*_xlfn.IFNA(VLOOKUP($B153,[1]KviZDarije2!$A$1:$K$1000, 9, 0), 0)/'[1]TOP SCORES'!C$8,0)</f>
        <v>0</v>
      </c>
      <c r="F153" s="7">
        <f>IFERROR(100*_xlfn.IFNA(VLOOKUP($B153,[1]KviZDarije3!$A$1:$K$1000, 9, 0), 0)/'[1]TOP SCORES'!D$8,0)</f>
        <v>0</v>
      </c>
      <c r="G153" s="7">
        <f>IFERROR(100*_xlfn.IFNA(VLOOKUP($B153,[1]KviZDarije4!$A$1:$K$1000, 9, 0), 0)/'[1]TOP SCORES'!E$8,0)</f>
        <v>36.363636363636367</v>
      </c>
      <c r="H153" s="7">
        <f>IFERROR(100*_xlfn.IFNA(VLOOKUP($B153,[1]KviZDarije5!$A$1:$K$1000, 9, 0), 0)/'[1]TOP SCORES'!F$8,0)</f>
        <v>0</v>
      </c>
      <c r="I153" s="7">
        <f>IFERROR(100*_xlfn.IFNA(VLOOKUP($B153,[1]KviZDarije6!$A$1:$K$1000, 9, 0), 0)/'[1]TOP SCORES'!G$8,0)</f>
        <v>0</v>
      </c>
      <c r="J153" s="7">
        <f>IFERROR(100*_xlfn.IFNA(VLOOKUP($B153,[1]KviZDarije7!$A$1:$K$1000, 9, 0), 0)/'[1]TOP SCORES'!H$8,0)</f>
        <v>0</v>
      </c>
      <c r="K153" s="7">
        <f>IFERROR(100*_xlfn.IFNA(VLOOKUP($B153,[1]KviZDarije8!$A$1:$K$1000, 9, 0), 0)/'[1]TOP SCORES'!I$8,0)</f>
        <v>0</v>
      </c>
    </row>
    <row r="154" spans="1:11" ht="15.75" x14ac:dyDescent="0.25">
      <c r="A154" s="1">
        <f ca="1">RANK(C154,C$2:C$998)</f>
        <v>153</v>
      </c>
      <c r="B154" s="10" t="s">
        <v>166</v>
      </c>
      <c r="C154" s="6" cm="1">
        <f t="array" aca="1" ref="C154" ca="1">SUM(LARGE(D154:M154,ROW(INDIRECT("1:7"))))</f>
        <v>35.714285714285715</v>
      </c>
      <c r="D154" s="7">
        <f>IFERROR(100*_xlfn.IFNA(VLOOKUP($B154,[1]KviZDarije1!$A$1:$K$1000, 9, 0), 0)/'[1]TOP SCORES'!B$8,0)</f>
        <v>35.714285714285715</v>
      </c>
      <c r="E154" s="7">
        <f>IFERROR(100*_xlfn.IFNA(VLOOKUP($B154,[1]KviZDarije2!$A$1:$K$1000, 9, 0), 0)/'[1]TOP SCORES'!C$8,0)</f>
        <v>0</v>
      </c>
      <c r="F154" s="7">
        <f>IFERROR(100*_xlfn.IFNA(VLOOKUP($B154,[1]KviZDarije3!$A$1:$K$1000, 9, 0), 0)/'[1]TOP SCORES'!D$8,0)</f>
        <v>0</v>
      </c>
      <c r="G154" s="7">
        <f>IFERROR(100*_xlfn.IFNA(VLOOKUP($B154,[1]KviZDarije4!$A$1:$K$1000, 9, 0), 0)/'[1]TOP SCORES'!E$8,0)</f>
        <v>0</v>
      </c>
      <c r="H154" s="7">
        <f>IFERROR(100*_xlfn.IFNA(VLOOKUP($B154,[1]KviZDarije5!$A$1:$K$1000, 9, 0), 0)/'[1]TOP SCORES'!F$8,0)</f>
        <v>0</v>
      </c>
      <c r="I154" s="7">
        <f>IFERROR(100*_xlfn.IFNA(VLOOKUP($B154,[1]KviZDarije6!$A$1:$K$1000, 9, 0), 0)/'[1]TOP SCORES'!G$8,0)</f>
        <v>0</v>
      </c>
      <c r="J154" s="7">
        <f>IFERROR(100*_xlfn.IFNA(VLOOKUP($B154,[1]KviZDarije7!$A$1:$K$1000, 9, 0), 0)/'[1]TOP SCORES'!H$8,0)</f>
        <v>0</v>
      </c>
      <c r="K154" s="7">
        <f>IFERROR(100*_xlfn.IFNA(VLOOKUP($B154,[1]KviZDarije8!$A$1:$K$1000, 9, 0), 0)/'[1]TOP SCORES'!I$8,0)</f>
        <v>0</v>
      </c>
    </row>
    <row r="155" spans="1:11" ht="15.75" x14ac:dyDescent="0.25">
      <c r="A155" s="1">
        <f ca="1">RANK(C155,C$2:C$998)</f>
        <v>153</v>
      </c>
      <c r="B155" s="10" t="s">
        <v>197</v>
      </c>
      <c r="C155" s="6" cm="1">
        <f t="array" aca="1" ref="C155" ca="1">SUM(LARGE(D155:M155,ROW(INDIRECT("1:7"))))</f>
        <v>35.714285714285715</v>
      </c>
      <c r="D155" s="7">
        <f>IFERROR(100*_xlfn.IFNA(VLOOKUP($B155,[1]KviZDarije1!$A$1:$K$1000, 9, 0), 0)/'[1]TOP SCORES'!B$8,0)</f>
        <v>35.714285714285715</v>
      </c>
      <c r="E155" s="7">
        <f>IFERROR(100*_xlfn.IFNA(VLOOKUP($B155,[1]KviZDarije2!$A$1:$K$1000, 9, 0), 0)/'[1]TOP SCORES'!C$8,0)</f>
        <v>0</v>
      </c>
      <c r="F155" s="7">
        <f>IFERROR(100*_xlfn.IFNA(VLOOKUP($B155,[1]KviZDarije3!$A$1:$K$1000, 9, 0), 0)/'[1]TOP SCORES'!D$8,0)</f>
        <v>0</v>
      </c>
      <c r="G155" s="7">
        <f>IFERROR(100*_xlfn.IFNA(VLOOKUP($B155,[1]KviZDarije4!$A$1:$K$1000, 9, 0), 0)/'[1]TOP SCORES'!E$8,0)</f>
        <v>0</v>
      </c>
      <c r="H155" s="7">
        <f>IFERROR(100*_xlfn.IFNA(VLOOKUP($B155,[1]KviZDarije5!$A$1:$K$1000, 9, 0), 0)/'[1]TOP SCORES'!F$8,0)</f>
        <v>0</v>
      </c>
      <c r="I155" s="7">
        <f>IFERROR(100*_xlfn.IFNA(VLOOKUP($B155,[1]KviZDarije6!$A$1:$K$1000, 9, 0), 0)/'[1]TOP SCORES'!G$8,0)</f>
        <v>0</v>
      </c>
      <c r="J155" s="7">
        <f>IFERROR(100*_xlfn.IFNA(VLOOKUP($B155,[1]KviZDarije7!$A$1:$K$1000, 9, 0), 0)/'[1]TOP SCORES'!H$8,0)</f>
        <v>0</v>
      </c>
      <c r="K155" s="7">
        <f>IFERROR(100*_xlfn.IFNA(VLOOKUP($B155,[1]KviZDarije8!$A$1:$K$1000, 9, 0), 0)/'[1]TOP SCORES'!I$8,0)</f>
        <v>0</v>
      </c>
    </row>
    <row r="156" spans="1:11" ht="15.75" x14ac:dyDescent="0.25">
      <c r="A156" s="1">
        <f ca="1">RANK(C156,C$2:C$998)</f>
        <v>153</v>
      </c>
      <c r="B156" s="11" t="s">
        <v>168</v>
      </c>
      <c r="C156" s="6" cm="1">
        <f t="array" aca="1" ref="C156" ca="1">SUM(LARGE(D156:M156,ROW(INDIRECT("1:7"))))</f>
        <v>35.714285714285715</v>
      </c>
      <c r="D156" s="7">
        <f>IFERROR(100*_xlfn.IFNA(VLOOKUP($B156,[1]KviZDarije1!$A$1:$K$1000, 9, 0), 0)/'[1]TOP SCORES'!B$8,0)</f>
        <v>35.714285714285715</v>
      </c>
      <c r="E156" s="7">
        <f>IFERROR(100*_xlfn.IFNA(VLOOKUP($B156,[1]KviZDarije2!$A$1:$K$1000, 9, 0), 0)/'[1]TOP SCORES'!C$8,0)</f>
        <v>0</v>
      </c>
      <c r="F156" s="7">
        <f>IFERROR(100*_xlfn.IFNA(VLOOKUP($B156,[1]KviZDarije3!$A$1:$K$1000, 9, 0), 0)/'[1]TOP SCORES'!D$8,0)</f>
        <v>0</v>
      </c>
      <c r="G156" s="7">
        <f>IFERROR(100*_xlfn.IFNA(VLOOKUP($B156,[1]KviZDarije4!$A$1:$K$1000, 9, 0), 0)/'[1]TOP SCORES'!E$8,0)</f>
        <v>0</v>
      </c>
      <c r="H156" s="7">
        <f>IFERROR(100*_xlfn.IFNA(VLOOKUP($B156,[1]KviZDarije5!$A$1:$K$1000, 9, 0), 0)/'[1]TOP SCORES'!F$8,0)</f>
        <v>0</v>
      </c>
      <c r="I156" s="7">
        <f>IFERROR(100*_xlfn.IFNA(VLOOKUP($B156,[1]KviZDarije6!$A$1:$K$1000, 9, 0), 0)/'[1]TOP SCORES'!G$8,0)</f>
        <v>0</v>
      </c>
      <c r="J156" s="7">
        <f>IFERROR(100*_xlfn.IFNA(VLOOKUP($B156,[1]KviZDarije7!$A$1:$K$1000, 9, 0), 0)/'[1]TOP SCORES'!H$8,0)</f>
        <v>0</v>
      </c>
      <c r="K156" s="7">
        <f>IFERROR(100*_xlfn.IFNA(VLOOKUP($B156,[1]KviZDarije8!$A$1:$K$1000, 9, 0), 0)/'[1]TOP SCORES'!I$8,0)</f>
        <v>0</v>
      </c>
    </row>
    <row r="157" spans="1:11" ht="15.75" x14ac:dyDescent="0.25">
      <c r="A157" s="1">
        <f ca="1">RANK(C157,C$2:C$998)</f>
        <v>153</v>
      </c>
      <c r="B157" s="11" t="s">
        <v>193</v>
      </c>
      <c r="C157" s="6" cm="1">
        <f t="array" aca="1" ref="C157" ca="1">SUM(LARGE(D157:M157,ROW(INDIRECT("1:7"))))</f>
        <v>35.714285714285715</v>
      </c>
      <c r="D157" s="7">
        <f>IFERROR(100*_xlfn.IFNA(VLOOKUP($B157,[1]KviZDarije1!$A$1:$K$1000, 9, 0), 0)/'[1]TOP SCORES'!B$8,0)</f>
        <v>35.714285714285715</v>
      </c>
      <c r="E157" s="7">
        <f>IFERROR(100*_xlfn.IFNA(VLOOKUP($B157,[1]KviZDarije2!$A$1:$K$1000, 9, 0), 0)/'[1]TOP SCORES'!C$8,0)</f>
        <v>0</v>
      </c>
      <c r="F157" s="7">
        <f>IFERROR(100*_xlfn.IFNA(VLOOKUP($B157,[1]KviZDarije3!$A$1:$K$1000, 9, 0), 0)/'[1]TOP SCORES'!D$8,0)</f>
        <v>0</v>
      </c>
      <c r="G157" s="7">
        <f>IFERROR(100*_xlfn.IFNA(VLOOKUP($B157,[1]KviZDarije4!$A$1:$K$1000, 9, 0), 0)/'[1]TOP SCORES'!E$8,0)</f>
        <v>0</v>
      </c>
      <c r="H157" s="7">
        <f>IFERROR(100*_xlfn.IFNA(VLOOKUP($B157,[1]KviZDarije5!$A$1:$K$1000, 9, 0), 0)/'[1]TOP SCORES'!F$8,0)</f>
        <v>0</v>
      </c>
      <c r="I157" s="7">
        <f>IFERROR(100*_xlfn.IFNA(VLOOKUP($B157,[1]KviZDarije6!$A$1:$K$1000, 9, 0), 0)/'[1]TOP SCORES'!G$8,0)</f>
        <v>0</v>
      </c>
      <c r="J157" s="7">
        <f>IFERROR(100*_xlfn.IFNA(VLOOKUP($B157,[1]KviZDarije7!$A$1:$K$1000, 9, 0), 0)/'[1]TOP SCORES'!H$8,0)</f>
        <v>0</v>
      </c>
      <c r="K157" s="7">
        <f>IFERROR(100*_xlfn.IFNA(VLOOKUP($B157,[1]KviZDarije8!$A$1:$K$1000, 9, 0), 0)/'[1]TOP SCORES'!I$8,0)</f>
        <v>0</v>
      </c>
    </row>
    <row r="158" spans="1:11" ht="15.75" x14ac:dyDescent="0.25">
      <c r="A158" s="1">
        <f ca="1">RANK(C158,C$2:C$998)</f>
        <v>157</v>
      </c>
      <c r="B158" s="4" t="s">
        <v>156</v>
      </c>
      <c r="C158" s="6" cm="1">
        <f t="array" aca="1" ref="C158" ca="1">SUM(LARGE(D158:M158,ROW(INDIRECT("1:7"))))</f>
        <v>33.333333333333336</v>
      </c>
      <c r="D158" s="7">
        <f>IFERROR(100*_xlfn.IFNA(VLOOKUP($B158,[1]KviZDarije1!$A$1:$K$1000, 9, 0), 0)/'[1]TOP SCORES'!B$8,0)</f>
        <v>0</v>
      </c>
      <c r="E158" s="7">
        <f>IFERROR(100*_xlfn.IFNA(VLOOKUP($B158,[1]KviZDarije2!$A$1:$K$1000, 9, 0), 0)/'[1]TOP SCORES'!C$8,0)</f>
        <v>33.333333333333336</v>
      </c>
      <c r="F158" s="7">
        <f>IFERROR(100*_xlfn.IFNA(VLOOKUP($B158,[1]KviZDarije3!$A$1:$K$1000, 9, 0), 0)/'[1]TOP SCORES'!D$8,0)</f>
        <v>0</v>
      </c>
      <c r="G158" s="7">
        <f>IFERROR(100*_xlfn.IFNA(VLOOKUP($B158,[1]KviZDarije4!$A$1:$K$1000, 9, 0), 0)/'[1]TOP SCORES'!E$8,0)</f>
        <v>0</v>
      </c>
      <c r="H158" s="7">
        <f>IFERROR(100*_xlfn.IFNA(VLOOKUP($B158,[1]KviZDarije5!$A$1:$K$1000, 9, 0), 0)/'[1]TOP SCORES'!F$8,0)</f>
        <v>0</v>
      </c>
      <c r="I158" s="7">
        <f>IFERROR(100*_xlfn.IFNA(VLOOKUP($B158,[1]KviZDarije6!$A$1:$K$1000, 9, 0), 0)/'[1]TOP SCORES'!G$8,0)</f>
        <v>0</v>
      </c>
      <c r="J158" s="7">
        <f>IFERROR(100*_xlfn.IFNA(VLOOKUP($B158,[1]KviZDarije7!$A$1:$K$1000, 9, 0), 0)/'[1]TOP SCORES'!H$8,0)</f>
        <v>0</v>
      </c>
      <c r="K158" s="7">
        <f>IFERROR(100*_xlfn.IFNA(VLOOKUP($B158,[1]KviZDarije8!$A$1:$K$1000, 9, 0), 0)/'[1]TOP SCORES'!I$8,0)</f>
        <v>0</v>
      </c>
    </row>
    <row r="159" spans="1:11" ht="15.75" x14ac:dyDescent="0.25">
      <c r="A159" s="1">
        <f ca="1">RANK(C159,C$2:C$998)</f>
        <v>157</v>
      </c>
      <c r="B159" s="10" t="s">
        <v>179</v>
      </c>
      <c r="C159" s="6" cm="1">
        <f t="array" aca="1" ref="C159" ca="1">SUM(LARGE(D159:M159,ROW(INDIRECT("1:7"))))</f>
        <v>33.333333333333336</v>
      </c>
      <c r="D159" s="7">
        <f>IFERROR(100*_xlfn.IFNA(VLOOKUP($B159,[1]KviZDarije1!$A$1:$K$1000, 9, 0), 0)/'[1]TOP SCORES'!B$8,0)</f>
        <v>0</v>
      </c>
      <c r="E159" s="7">
        <f>IFERROR(100*_xlfn.IFNA(VLOOKUP($B159,[1]KviZDarije2!$A$1:$K$1000, 9, 0), 0)/'[1]TOP SCORES'!C$8,0)</f>
        <v>0</v>
      </c>
      <c r="F159" s="7">
        <f>IFERROR(100*_xlfn.IFNA(VLOOKUP($B159,[1]KviZDarije3!$A$1:$K$1000, 9, 0), 0)/'[1]TOP SCORES'!D$8,0)</f>
        <v>33.333333333333336</v>
      </c>
      <c r="G159" s="7">
        <f>IFERROR(100*_xlfn.IFNA(VLOOKUP($B159,[1]KviZDarije4!$A$1:$K$1000, 9, 0), 0)/'[1]TOP SCORES'!E$8,0)</f>
        <v>0</v>
      </c>
      <c r="H159" s="7">
        <f>IFERROR(100*_xlfn.IFNA(VLOOKUP($B159,[1]KviZDarije5!$A$1:$K$1000, 9, 0), 0)/'[1]TOP SCORES'!F$8,0)</f>
        <v>0</v>
      </c>
      <c r="I159" s="7">
        <f>IFERROR(100*_xlfn.IFNA(VLOOKUP($B159,[1]KviZDarije6!$A$1:$K$1000, 9, 0), 0)/'[1]TOP SCORES'!G$8,0)</f>
        <v>0</v>
      </c>
      <c r="J159" s="7">
        <f>IFERROR(100*_xlfn.IFNA(VLOOKUP($B159,[1]KviZDarije7!$A$1:$K$1000, 9, 0), 0)/'[1]TOP SCORES'!H$8,0)</f>
        <v>0</v>
      </c>
      <c r="K159" s="7">
        <f>IFERROR(100*_xlfn.IFNA(VLOOKUP($B159,[1]KviZDarije8!$A$1:$K$1000, 9, 0), 0)/'[1]TOP SCORES'!I$8,0)</f>
        <v>0</v>
      </c>
    </row>
    <row r="160" spans="1:11" ht="15.75" x14ac:dyDescent="0.25">
      <c r="A160" s="1">
        <f ca="1">RANK(C160,C$2:C$998)</f>
        <v>157</v>
      </c>
      <c r="B160" s="10" t="s">
        <v>173</v>
      </c>
      <c r="C160" s="6" cm="1">
        <f t="array" aca="1" ref="C160" ca="1">SUM(LARGE(D160:M160,ROW(INDIRECT("1:7"))))</f>
        <v>33.333333333333336</v>
      </c>
      <c r="D160" s="7">
        <f>IFERROR(100*_xlfn.IFNA(VLOOKUP($B160,[1]KviZDarije1!$A$1:$K$1000, 9, 0), 0)/'[1]TOP SCORES'!B$8,0)</f>
        <v>0</v>
      </c>
      <c r="E160" s="7">
        <f>IFERROR(100*_xlfn.IFNA(VLOOKUP($B160,[1]KviZDarije2!$A$1:$K$1000, 9, 0), 0)/'[1]TOP SCORES'!C$8,0)</f>
        <v>0</v>
      </c>
      <c r="F160" s="7">
        <f>IFERROR(100*_xlfn.IFNA(VLOOKUP($B160,[1]KviZDarije3!$A$1:$K$1000, 9, 0), 0)/'[1]TOP SCORES'!D$8,0)</f>
        <v>0</v>
      </c>
      <c r="G160" s="7">
        <f>IFERROR(100*_xlfn.IFNA(VLOOKUP($B160,[1]KviZDarije4!$A$1:$K$1000, 9, 0), 0)/'[1]TOP SCORES'!E$8,0)</f>
        <v>0</v>
      </c>
      <c r="H160" s="7">
        <f>IFERROR(100*_xlfn.IFNA(VLOOKUP($B160,[1]KviZDarije5!$A$1:$K$1000, 9, 0), 0)/'[1]TOP SCORES'!F$8,0)</f>
        <v>33.333333333333336</v>
      </c>
      <c r="I160" s="7">
        <f>IFERROR(100*_xlfn.IFNA(VLOOKUP($B160,[1]KviZDarije6!$A$1:$K$1000, 9, 0), 0)/'[1]TOP SCORES'!G$8,0)</f>
        <v>0</v>
      </c>
      <c r="J160" s="7">
        <f>IFERROR(100*_xlfn.IFNA(VLOOKUP($B160,[1]KviZDarije7!$A$1:$K$1000, 9, 0), 0)/'[1]TOP SCORES'!H$8,0)</f>
        <v>0</v>
      </c>
      <c r="K160" s="7">
        <f>IFERROR(100*_xlfn.IFNA(VLOOKUP($B160,[1]KviZDarije8!$A$1:$K$1000, 9, 0), 0)/'[1]TOP SCORES'!I$8,0)</f>
        <v>0</v>
      </c>
    </row>
    <row r="161" spans="1:11" ht="15.75" x14ac:dyDescent="0.25">
      <c r="A161" s="1">
        <f ca="1">RANK(C161,C$2:C$998)</f>
        <v>157</v>
      </c>
      <c r="B161" s="11" t="s">
        <v>186</v>
      </c>
      <c r="C161" s="6" cm="1">
        <f t="array" aca="1" ref="C161" ca="1">SUM(LARGE(D161:M161,ROW(INDIRECT("1:7"))))</f>
        <v>33.333333333333336</v>
      </c>
      <c r="D161" s="7">
        <f>IFERROR(100*_xlfn.IFNA(VLOOKUP($B161,[1]KviZDarije1!$A$1:$K$1000, 9, 0), 0)/'[1]TOP SCORES'!B$8,0)</f>
        <v>0</v>
      </c>
      <c r="E161" s="7">
        <f>IFERROR(100*_xlfn.IFNA(VLOOKUP($B161,[1]KviZDarije2!$A$1:$K$1000, 9, 0), 0)/'[1]TOP SCORES'!C$8,0)</f>
        <v>0</v>
      </c>
      <c r="F161" s="7">
        <f>IFERROR(100*_xlfn.IFNA(VLOOKUP($B161,[1]KviZDarije3!$A$1:$K$1000, 9, 0), 0)/'[1]TOP SCORES'!D$8,0)</f>
        <v>0</v>
      </c>
      <c r="G161" s="7">
        <f>IFERROR(100*_xlfn.IFNA(VLOOKUP($B161,[1]KviZDarije4!$A$1:$K$1000, 9, 0), 0)/'[1]TOP SCORES'!E$8,0)</f>
        <v>0</v>
      </c>
      <c r="H161" s="7">
        <f>IFERROR(100*_xlfn.IFNA(VLOOKUP($B161,[1]KviZDarije5!$A$1:$K$1000, 9, 0), 0)/'[1]TOP SCORES'!F$8,0)</f>
        <v>33.333333333333336</v>
      </c>
      <c r="I161" s="7">
        <f>IFERROR(100*_xlfn.IFNA(VLOOKUP($B161,[1]KviZDarije6!$A$1:$K$1000, 9, 0), 0)/'[1]TOP SCORES'!G$8,0)</f>
        <v>0</v>
      </c>
      <c r="J161" s="7">
        <f>IFERROR(100*_xlfn.IFNA(VLOOKUP($B161,[1]KviZDarije7!$A$1:$K$1000, 9, 0), 0)/'[1]TOP SCORES'!H$8,0)</f>
        <v>0</v>
      </c>
      <c r="K161" s="7">
        <f>IFERROR(100*_xlfn.IFNA(VLOOKUP($B161,[1]KviZDarije8!$A$1:$K$1000, 9, 0), 0)/'[1]TOP SCORES'!I$8,0)</f>
        <v>0</v>
      </c>
    </row>
    <row r="162" spans="1:11" ht="15.75" x14ac:dyDescent="0.25">
      <c r="A162" s="1">
        <f ca="1">RANK(C162,C$2:C$998)</f>
        <v>161</v>
      </c>
      <c r="B162" s="10" t="s">
        <v>185</v>
      </c>
      <c r="C162" s="6" cm="1">
        <f t="array" aca="1" ref="C162" ca="1">SUM(LARGE(D162:M162,ROW(INDIRECT("1:7"))))</f>
        <v>28.571428571428573</v>
      </c>
      <c r="D162" s="7">
        <f>IFERROR(100*_xlfn.IFNA(VLOOKUP($B162,[1]KviZDarije1!$A$1:$K$1000, 9, 0), 0)/'[1]TOP SCORES'!B$8,0)</f>
        <v>28.571428571428573</v>
      </c>
      <c r="E162" s="7">
        <f>IFERROR(100*_xlfn.IFNA(VLOOKUP($B162,[1]KviZDarije2!$A$1:$K$1000, 9, 0), 0)/'[1]TOP SCORES'!C$8,0)</f>
        <v>0</v>
      </c>
      <c r="F162" s="7">
        <f>IFERROR(100*_xlfn.IFNA(VLOOKUP($B162,[1]KviZDarije3!$A$1:$K$1000, 9, 0), 0)/'[1]TOP SCORES'!D$8,0)</f>
        <v>0</v>
      </c>
      <c r="G162" s="7">
        <f>IFERROR(100*_xlfn.IFNA(VLOOKUP($B162,[1]KviZDarije4!$A$1:$K$1000, 9, 0), 0)/'[1]TOP SCORES'!E$8,0)</f>
        <v>0</v>
      </c>
      <c r="H162" s="7">
        <f>IFERROR(100*_xlfn.IFNA(VLOOKUP($B162,[1]KviZDarije5!$A$1:$K$1000, 9, 0), 0)/'[1]TOP SCORES'!F$8,0)</f>
        <v>0</v>
      </c>
      <c r="I162" s="7">
        <f>IFERROR(100*_xlfn.IFNA(VLOOKUP($B162,[1]KviZDarije6!$A$1:$K$1000, 9, 0), 0)/'[1]TOP SCORES'!G$8,0)</f>
        <v>0</v>
      </c>
      <c r="J162" s="7">
        <f>IFERROR(100*_xlfn.IFNA(VLOOKUP($B162,[1]KviZDarije7!$A$1:$K$1000, 9, 0), 0)/'[1]TOP SCORES'!H$8,0)</f>
        <v>0</v>
      </c>
      <c r="K162" s="7">
        <f>IFERROR(100*_xlfn.IFNA(VLOOKUP($B162,[1]KviZDarije8!$A$1:$K$1000, 9, 0), 0)/'[1]TOP SCORES'!I$8,0)</f>
        <v>0</v>
      </c>
    </row>
    <row r="163" spans="1:11" ht="15.75" x14ac:dyDescent="0.25">
      <c r="A163" s="1">
        <f ca="1">RANK(C163,C$2:C$998)</f>
        <v>161</v>
      </c>
      <c r="B163" s="10" t="s">
        <v>171</v>
      </c>
      <c r="C163" s="6" cm="1">
        <f t="array" aca="1" ref="C163" ca="1">SUM(LARGE(D163:M163,ROW(INDIRECT("1:7"))))</f>
        <v>28.571428571428573</v>
      </c>
      <c r="D163" s="7">
        <f>IFERROR(100*_xlfn.IFNA(VLOOKUP($B163,[1]KviZDarije1!$A$1:$K$1000, 9, 0), 0)/'[1]TOP SCORES'!B$8,0)</f>
        <v>28.571428571428573</v>
      </c>
      <c r="E163" s="7">
        <f>IFERROR(100*_xlfn.IFNA(VLOOKUP($B163,[1]KviZDarije2!$A$1:$K$1000, 9, 0), 0)/'[1]TOP SCORES'!C$8,0)</f>
        <v>0</v>
      </c>
      <c r="F163" s="7">
        <f>IFERROR(100*_xlfn.IFNA(VLOOKUP($B163,[1]KviZDarije3!$A$1:$K$1000, 9, 0), 0)/'[1]TOP SCORES'!D$8,0)</f>
        <v>0</v>
      </c>
      <c r="G163" s="7">
        <f>IFERROR(100*_xlfn.IFNA(VLOOKUP($B163,[1]KviZDarije4!$A$1:$K$1000, 9, 0), 0)/'[1]TOP SCORES'!E$8,0)</f>
        <v>0</v>
      </c>
      <c r="H163" s="7">
        <f>IFERROR(100*_xlfn.IFNA(VLOOKUP($B163,[1]KviZDarije5!$A$1:$K$1000, 9, 0), 0)/'[1]TOP SCORES'!F$8,0)</f>
        <v>0</v>
      </c>
      <c r="I163" s="7">
        <f>IFERROR(100*_xlfn.IFNA(VLOOKUP($B163,[1]KviZDarije6!$A$1:$K$1000, 9, 0), 0)/'[1]TOP SCORES'!G$8,0)</f>
        <v>0</v>
      </c>
      <c r="J163" s="7">
        <f>IFERROR(100*_xlfn.IFNA(VLOOKUP($B163,[1]KviZDarije7!$A$1:$K$1000, 9, 0), 0)/'[1]TOP SCORES'!H$8,0)</f>
        <v>0</v>
      </c>
      <c r="K163" s="7">
        <f>IFERROR(100*_xlfn.IFNA(VLOOKUP($B163,[1]KviZDarije8!$A$1:$K$1000, 9, 0), 0)/'[1]TOP SCORES'!I$8,0)</f>
        <v>0</v>
      </c>
    </row>
    <row r="164" spans="1:11" ht="15.75" x14ac:dyDescent="0.25">
      <c r="A164" s="1">
        <f ca="1">RANK(C164,C$2:C$998)</f>
        <v>161</v>
      </c>
      <c r="B164" s="11" t="s">
        <v>174</v>
      </c>
      <c r="C164" s="6" cm="1">
        <f t="array" aca="1" ref="C164" ca="1">SUM(LARGE(D164:M164,ROW(INDIRECT("1:7"))))</f>
        <v>28.571428571428573</v>
      </c>
      <c r="D164" s="7">
        <f>IFERROR(100*_xlfn.IFNA(VLOOKUP($B164,[1]KviZDarije1!$A$1:$K$1000, 9, 0), 0)/'[1]TOP SCORES'!B$8,0)</f>
        <v>28.571428571428573</v>
      </c>
      <c r="E164" s="7">
        <f>IFERROR(100*_xlfn.IFNA(VLOOKUP($B164,[1]KviZDarije2!$A$1:$K$1000, 9, 0), 0)/'[1]TOP SCORES'!C$8,0)</f>
        <v>0</v>
      </c>
      <c r="F164" s="7">
        <f>IFERROR(100*_xlfn.IFNA(VLOOKUP($B164,[1]KviZDarije3!$A$1:$K$1000, 9, 0), 0)/'[1]TOP SCORES'!D$8,0)</f>
        <v>0</v>
      </c>
      <c r="G164" s="7">
        <f>IFERROR(100*_xlfn.IFNA(VLOOKUP($B164,[1]KviZDarije4!$A$1:$K$1000, 9, 0), 0)/'[1]TOP SCORES'!E$8,0)</f>
        <v>0</v>
      </c>
      <c r="H164" s="7">
        <f>IFERROR(100*_xlfn.IFNA(VLOOKUP($B164,[1]KviZDarije5!$A$1:$K$1000, 9, 0), 0)/'[1]TOP SCORES'!F$8,0)</f>
        <v>0</v>
      </c>
      <c r="I164" s="7">
        <f>IFERROR(100*_xlfn.IFNA(VLOOKUP($B164,[1]KviZDarije6!$A$1:$K$1000, 9, 0), 0)/'[1]TOP SCORES'!G$8,0)</f>
        <v>0</v>
      </c>
      <c r="J164" s="7">
        <f>IFERROR(100*_xlfn.IFNA(VLOOKUP($B164,[1]KviZDarije7!$A$1:$K$1000, 9, 0), 0)/'[1]TOP SCORES'!H$8,0)</f>
        <v>0</v>
      </c>
      <c r="K164" s="7">
        <f>IFERROR(100*_xlfn.IFNA(VLOOKUP($B164,[1]KviZDarije8!$A$1:$K$1000, 9, 0), 0)/'[1]TOP SCORES'!I$8,0)</f>
        <v>0</v>
      </c>
    </row>
    <row r="165" spans="1:11" ht="15.75" x14ac:dyDescent="0.25">
      <c r="A165" s="1">
        <f ca="1">RANK(C165,C$2:C$998)</f>
        <v>161</v>
      </c>
      <c r="B165" s="11" t="s">
        <v>191</v>
      </c>
      <c r="C165" s="6" cm="1">
        <f t="array" aca="1" ref="C165" ca="1">SUM(LARGE(D165:M165,ROW(INDIRECT("1:7"))))</f>
        <v>28.571428571428573</v>
      </c>
      <c r="D165" s="7">
        <f>IFERROR(100*_xlfn.IFNA(VLOOKUP($B165,[1]KviZDarije1!$A$1:$K$1000, 9, 0), 0)/'[1]TOP SCORES'!B$8,0)</f>
        <v>28.571428571428573</v>
      </c>
      <c r="E165" s="7">
        <f>IFERROR(100*_xlfn.IFNA(VLOOKUP($B165,[1]KviZDarije2!$A$1:$K$1000, 9, 0), 0)/'[1]TOP SCORES'!C$8,0)</f>
        <v>0</v>
      </c>
      <c r="F165" s="7">
        <f>IFERROR(100*_xlfn.IFNA(VLOOKUP($B165,[1]KviZDarije3!$A$1:$K$1000, 9, 0), 0)/'[1]TOP SCORES'!D$8,0)</f>
        <v>0</v>
      </c>
      <c r="G165" s="7">
        <f>IFERROR(100*_xlfn.IFNA(VLOOKUP($B165,[1]KviZDarije4!$A$1:$K$1000, 9, 0), 0)/'[1]TOP SCORES'!E$8,0)</f>
        <v>0</v>
      </c>
      <c r="H165" s="7">
        <f>IFERROR(100*_xlfn.IFNA(VLOOKUP($B165,[1]KviZDarije5!$A$1:$K$1000, 9, 0), 0)/'[1]TOP SCORES'!F$8,0)</f>
        <v>0</v>
      </c>
      <c r="I165" s="7">
        <f>IFERROR(100*_xlfn.IFNA(VLOOKUP($B165,[1]KviZDarije6!$A$1:$K$1000, 9, 0), 0)/'[1]TOP SCORES'!G$8,0)</f>
        <v>0</v>
      </c>
      <c r="J165" s="7">
        <f>IFERROR(100*_xlfn.IFNA(VLOOKUP($B165,[1]KviZDarije7!$A$1:$K$1000, 9, 0), 0)/'[1]TOP SCORES'!H$8,0)</f>
        <v>0</v>
      </c>
      <c r="K165" s="7">
        <f>IFERROR(100*_xlfn.IFNA(VLOOKUP($B165,[1]KviZDarije8!$A$1:$K$1000, 9, 0), 0)/'[1]TOP SCORES'!I$8,0)</f>
        <v>0</v>
      </c>
    </row>
    <row r="166" spans="1:11" ht="15.75" x14ac:dyDescent="0.25">
      <c r="A166" s="1">
        <f ca="1">RANK(C166,C$2:C$998)</f>
        <v>161</v>
      </c>
      <c r="B166" s="11" t="s">
        <v>175</v>
      </c>
      <c r="C166" s="6" cm="1">
        <f t="array" aca="1" ref="C166" ca="1">SUM(LARGE(D166:M166,ROW(INDIRECT("1:7"))))</f>
        <v>28.571428571428573</v>
      </c>
      <c r="D166" s="7">
        <f>IFERROR(100*_xlfn.IFNA(VLOOKUP($B166,[1]KviZDarije1!$A$1:$K$1000, 9, 0), 0)/'[1]TOP SCORES'!B$8,0)</f>
        <v>28.571428571428573</v>
      </c>
      <c r="E166" s="7">
        <f>IFERROR(100*_xlfn.IFNA(VLOOKUP($B166,[1]KviZDarije2!$A$1:$K$1000, 9, 0), 0)/'[1]TOP SCORES'!C$8,0)</f>
        <v>0</v>
      </c>
      <c r="F166" s="7">
        <f>IFERROR(100*_xlfn.IFNA(VLOOKUP($B166,[1]KviZDarije3!$A$1:$K$1000, 9, 0), 0)/'[1]TOP SCORES'!D$8,0)</f>
        <v>0</v>
      </c>
      <c r="G166" s="7">
        <f>IFERROR(100*_xlfn.IFNA(VLOOKUP($B166,[1]KviZDarije4!$A$1:$K$1000, 9, 0), 0)/'[1]TOP SCORES'!E$8,0)</f>
        <v>0</v>
      </c>
      <c r="H166" s="7">
        <f>IFERROR(100*_xlfn.IFNA(VLOOKUP($B166,[1]KviZDarije5!$A$1:$K$1000, 9, 0), 0)/'[1]TOP SCORES'!F$8,0)</f>
        <v>0</v>
      </c>
      <c r="I166" s="7">
        <f>IFERROR(100*_xlfn.IFNA(VLOOKUP($B166,[1]KviZDarije6!$A$1:$K$1000, 9, 0), 0)/'[1]TOP SCORES'!G$8,0)</f>
        <v>0</v>
      </c>
      <c r="J166" s="7">
        <f>IFERROR(100*_xlfn.IFNA(VLOOKUP($B166,[1]KviZDarije7!$A$1:$K$1000, 9, 0), 0)/'[1]TOP SCORES'!H$8,0)</f>
        <v>0</v>
      </c>
      <c r="K166" s="7">
        <f>IFERROR(100*_xlfn.IFNA(VLOOKUP($B166,[1]KviZDarije8!$A$1:$K$1000, 9, 0), 0)/'[1]TOP SCORES'!I$8,0)</f>
        <v>0</v>
      </c>
    </row>
    <row r="167" spans="1:11" ht="15.75" x14ac:dyDescent="0.25">
      <c r="A167" s="1">
        <f ca="1">RANK(C167,C$2:C$998)</f>
        <v>161</v>
      </c>
      <c r="B167" s="11" t="s">
        <v>204</v>
      </c>
      <c r="C167" s="6" cm="1">
        <f t="array" aca="1" ref="C167" ca="1">SUM(LARGE(D167:M167,ROW(INDIRECT("1:7"))))</f>
        <v>28.571428571428573</v>
      </c>
      <c r="D167" s="7">
        <f>IFERROR(100*_xlfn.IFNA(VLOOKUP($B167,[1]KviZDarije1!$A$1:$K$1000, 9, 0), 0)/'[1]TOP SCORES'!B$8,0)</f>
        <v>28.571428571428573</v>
      </c>
      <c r="E167" s="7">
        <f>IFERROR(100*_xlfn.IFNA(VLOOKUP($B167,[1]KviZDarije2!$A$1:$K$1000, 9, 0), 0)/'[1]TOP SCORES'!C$8,0)</f>
        <v>0</v>
      </c>
      <c r="F167" s="7">
        <f>IFERROR(100*_xlfn.IFNA(VLOOKUP($B167,[1]KviZDarije3!$A$1:$K$1000, 9, 0), 0)/'[1]TOP SCORES'!D$8,0)</f>
        <v>0</v>
      </c>
      <c r="G167" s="7">
        <f>IFERROR(100*_xlfn.IFNA(VLOOKUP($B167,[1]KviZDarije4!$A$1:$K$1000, 9, 0), 0)/'[1]TOP SCORES'!E$8,0)</f>
        <v>0</v>
      </c>
      <c r="H167" s="7">
        <f>IFERROR(100*_xlfn.IFNA(VLOOKUP($B167,[1]KviZDarije5!$A$1:$K$1000, 9, 0), 0)/'[1]TOP SCORES'!F$8,0)</f>
        <v>0</v>
      </c>
      <c r="I167" s="7">
        <f>IFERROR(100*_xlfn.IFNA(VLOOKUP($B167,[1]KviZDarije6!$A$1:$K$1000, 9, 0), 0)/'[1]TOP SCORES'!G$8,0)</f>
        <v>0</v>
      </c>
      <c r="J167" s="7">
        <f>IFERROR(100*_xlfn.IFNA(VLOOKUP($B167,[1]KviZDarije7!$A$1:$K$1000, 9, 0), 0)/'[1]TOP SCORES'!H$8,0)</f>
        <v>0</v>
      </c>
      <c r="K167" s="7">
        <f>IFERROR(100*_xlfn.IFNA(VLOOKUP($B167,[1]KviZDarije8!$A$1:$K$1000, 9, 0), 0)/'[1]TOP SCORES'!I$8,0)</f>
        <v>0</v>
      </c>
    </row>
    <row r="168" spans="1:11" ht="15.75" x14ac:dyDescent="0.25">
      <c r="A168" s="1">
        <f ca="1">RANK(C168,C$2:C$998)</f>
        <v>167</v>
      </c>
      <c r="B168" s="11" t="s">
        <v>184</v>
      </c>
      <c r="C168" s="6" cm="1">
        <f t="array" aca="1" ref="C168" ca="1">SUM(LARGE(D168:M168,ROW(INDIRECT("1:7"))))</f>
        <v>25</v>
      </c>
      <c r="D168" s="7">
        <f>IFERROR(100*_xlfn.IFNA(VLOOKUP($B168,[1]KviZDarije1!$A$1:$K$1000, 9, 0), 0)/'[1]TOP SCORES'!B$8,0)</f>
        <v>0</v>
      </c>
      <c r="E168" s="7">
        <f>IFERROR(100*_xlfn.IFNA(VLOOKUP($B168,[1]KviZDarije2!$A$1:$K$1000, 9, 0), 0)/'[1]TOP SCORES'!C$8,0)</f>
        <v>0</v>
      </c>
      <c r="F168" s="7">
        <f>IFERROR(100*_xlfn.IFNA(VLOOKUP($B168,[1]KviZDarije3!$A$1:$K$1000, 9, 0), 0)/'[1]TOP SCORES'!D$8,0)</f>
        <v>0</v>
      </c>
      <c r="G168" s="7">
        <f>IFERROR(100*_xlfn.IFNA(VLOOKUP($B168,[1]KviZDarije4!$A$1:$K$1000, 9, 0), 0)/'[1]TOP SCORES'!E$8,0)</f>
        <v>0</v>
      </c>
      <c r="H168" s="7">
        <f>IFERROR(100*_xlfn.IFNA(VLOOKUP($B168,[1]KviZDarije5!$A$1:$K$1000, 9, 0), 0)/'[1]TOP SCORES'!F$8,0)</f>
        <v>25</v>
      </c>
      <c r="I168" s="7">
        <f>IFERROR(100*_xlfn.IFNA(VLOOKUP($B168,[1]KviZDarije6!$A$1:$K$1000, 9, 0), 0)/'[1]TOP SCORES'!G$8,0)</f>
        <v>0</v>
      </c>
      <c r="J168" s="7">
        <f>IFERROR(100*_xlfn.IFNA(VLOOKUP($B168,[1]KviZDarije7!$A$1:$K$1000, 9, 0), 0)/'[1]TOP SCORES'!H$8,0)</f>
        <v>0</v>
      </c>
      <c r="K168" s="7">
        <f>IFERROR(100*_xlfn.IFNA(VLOOKUP($B168,[1]KviZDarije8!$A$1:$K$1000, 9, 0), 0)/'[1]TOP SCORES'!I$8,0)</f>
        <v>0</v>
      </c>
    </row>
    <row r="169" spans="1:11" ht="15.75" x14ac:dyDescent="0.25">
      <c r="A169" s="1">
        <f ca="1">RANK(C169,C$2:C$998)</f>
        <v>168</v>
      </c>
      <c r="B169" s="11" t="s">
        <v>199</v>
      </c>
      <c r="C169" s="6" cm="1">
        <f t="array" aca="1" ref="C169" ca="1">SUM(LARGE(D169:M169,ROW(INDIRECT("1:7"))))</f>
        <v>21.428571428571427</v>
      </c>
      <c r="D169" s="7">
        <f>IFERROR(100*_xlfn.IFNA(VLOOKUP($B169,[1]KviZDarije1!$A$1:$K$1000, 9, 0), 0)/'[1]TOP SCORES'!B$8,0)</f>
        <v>21.428571428571427</v>
      </c>
      <c r="E169" s="7">
        <f>IFERROR(100*_xlfn.IFNA(VLOOKUP($B169,[1]KviZDarije2!$A$1:$K$1000, 9, 0), 0)/'[1]TOP SCORES'!C$8,0)</f>
        <v>0</v>
      </c>
      <c r="F169" s="7">
        <f>IFERROR(100*_xlfn.IFNA(VLOOKUP($B169,[1]KviZDarije3!$A$1:$K$1000, 9, 0), 0)/'[1]TOP SCORES'!D$8,0)</f>
        <v>0</v>
      </c>
      <c r="G169" s="7">
        <f>IFERROR(100*_xlfn.IFNA(VLOOKUP($B169,[1]KviZDarije4!$A$1:$K$1000, 9, 0), 0)/'[1]TOP SCORES'!E$8,0)</f>
        <v>0</v>
      </c>
      <c r="H169" s="7">
        <f>IFERROR(100*_xlfn.IFNA(VLOOKUP($B169,[1]KviZDarije5!$A$1:$K$1000, 9, 0), 0)/'[1]TOP SCORES'!F$8,0)</f>
        <v>0</v>
      </c>
      <c r="I169" s="7">
        <f>IFERROR(100*_xlfn.IFNA(VLOOKUP($B169,[1]KviZDarije6!$A$1:$K$1000, 9, 0), 0)/'[1]TOP SCORES'!G$8,0)</f>
        <v>0</v>
      </c>
      <c r="J169" s="7">
        <f>IFERROR(100*_xlfn.IFNA(VLOOKUP($B169,[1]KviZDarije7!$A$1:$K$1000, 9, 0), 0)/'[1]TOP SCORES'!H$8,0)</f>
        <v>0</v>
      </c>
      <c r="K169" s="7">
        <f>IFERROR(100*_xlfn.IFNA(VLOOKUP($B169,[1]KviZDarije8!$A$1:$K$1000, 9, 0), 0)/'[1]TOP SCORES'!I$8,0)</f>
        <v>0</v>
      </c>
    </row>
    <row r="170" spans="1:11" ht="15.75" x14ac:dyDescent="0.25">
      <c r="A170" s="1">
        <f ca="1">RANK(C170,C$2:C$998)</f>
        <v>168</v>
      </c>
      <c r="B170" s="11" t="s">
        <v>189</v>
      </c>
      <c r="C170" s="6" cm="1">
        <f t="array" aca="1" ref="C170" ca="1">SUM(LARGE(D170:M170,ROW(INDIRECT("1:7"))))</f>
        <v>21.428571428571427</v>
      </c>
      <c r="D170" s="7">
        <f>IFERROR(100*_xlfn.IFNA(VLOOKUP($B170,[1]KviZDarije1!$A$1:$K$1000, 9, 0), 0)/'[1]TOP SCORES'!B$8,0)</f>
        <v>21.428571428571427</v>
      </c>
      <c r="E170" s="7">
        <f>IFERROR(100*_xlfn.IFNA(VLOOKUP($B170,[1]KviZDarije2!$A$1:$K$1000, 9, 0), 0)/'[1]TOP SCORES'!C$8,0)</f>
        <v>0</v>
      </c>
      <c r="F170" s="7">
        <f>IFERROR(100*_xlfn.IFNA(VLOOKUP($B170,[1]KviZDarije3!$A$1:$K$1000, 9, 0), 0)/'[1]TOP SCORES'!D$8,0)</f>
        <v>0</v>
      </c>
      <c r="G170" s="7">
        <f>IFERROR(100*_xlfn.IFNA(VLOOKUP($B170,[1]KviZDarije4!$A$1:$K$1000, 9, 0), 0)/'[1]TOP SCORES'!E$8,0)</f>
        <v>0</v>
      </c>
      <c r="H170" s="7">
        <f>IFERROR(100*_xlfn.IFNA(VLOOKUP($B170,[1]KviZDarije5!$A$1:$K$1000, 9, 0), 0)/'[1]TOP SCORES'!F$8,0)</f>
        <v>0</v>
      </c>
      <c r="I170" s="7">
        <f>IFERROR(100*_xlfn.IFNA(VLOOKUP($B170,[1]KviZDarije6!$A$1:$K$1000, 9, 0), 0)/'[1]TOP SCORES'!G$8,0)</f>
        <v>0</v>
      </c>
      <c r="J170" s="7">
        <f>IFERROR(100*_xlfn.IFNA(VLOOKUP($B170,[1]KviZDarije7!$A$1:$K$1000, 9, 0), 0)/'[1]TOP SCORES'!H$8,0)</f>
        <v>0</v>
      </c>
      <c r="K170" s="7">
        <f>IFERROR(100*_xlfn.IFNA(VLOOKUP($B170,[1]KviZDarije8!$A$1:$K$1000, 9, 0), 0)/'[1]TOP SCORES'!I$8,0)</f>
        <v>0</v>
      </c>
    </row>
    <row r="171" spans="1:11" ht="15.75" x14ac:dyDescent="0.25">
      <c r="A171" s="1">
        <f ca="1">RANK(C171,C$2:C$998)</f>
        <v>168</v>
      </c>
      <c r="B171" s="11" t="s">
        <v>159</v>
      </c>
      <c r="C171" s="6" cm="1">
        <f t="array" aca="1" ref="C171" ca="1">SUM(LARGE(D171:M171,ROW(INDIRECT("1:7"))))</f>
        <v>21.428571428571427</v>
      </c>
      <c r="D171" s="7">
        <f>IFERROR(100*_xlfn.IFNA(VLOOKUP($B171,[1]KviZDarije1!$A$1:$K$1000, 9, 0), 0)/'[1]TOP SCORES'!B$8,0)</f>
        <v>21.428571428571427</v>
      </c>
      <c r="E171" s="7">
        <f>IFERROR(100*_xlfn.IFNA(VLOOKUP($B171,[1]KviZDarije2!$A$1:$K$1000, 9, 0), 0)/'[1]TOP SCORES'!C$8,0)</f>
        <v>0</v>
      </c>
      <c r="F171" s="7">
        <f>IFERROR(100*_xlfn.IFNA(VLOOKUP($B171,[1]KviZDarije3!$A$1:$K$1000, 9, 0), 0)/'[1]TOP SCORES'!D$8,0)</f>
        <v>0</v>
      </c>
      <c r="G171" s="7">
        <f>IFERROR(100*_xlfn.IFNA(VLOOKUP($B171,[1]KviZDarije4!$A$1:$K$1000, 9, 0), 0)/'[1]TOP SCORES'!E$8,0)</f>
        <v>0</v>
      </c>
      <c r="H171" s="7">
        <f>IFERROR(100*_xlfn.IFNA(VLOOKUP($B171,[1]KviZDarije5!$A$1:$K$1000, 9, 0), 0)/'[1]TOP SCORES'!F$8,0)</f>
        <v>0</v>
      </c>
      <c r="I171" s="7">
        <f>IFERROR(100*_xlfn.IFNA(VLOOKUP($B171,[1]KviZDarije6!$A$1:$K$1000, 9, 0), 0)/'[1]TOP SCORES'!G$8,0)</f>
        <v>0</v>
      </c>
      <c r="J171" s="7">
        <f>IFERROR(100*_xlfn.IFNA(VLOOKUP($B171,[1]KviZDarije7!$A$1:$K$1000, 9, 0), 0)/'[1]TOP SCORES'!H$8,0)</f>
        <v>0</v>
      </c>
      <c r="K171" s="7">
        <f>IFERROR(100*_xlfn.IFNA(VLOOKUP($B171,[1]KviZDarije8!$A$1:$K$1000, 9, 0), 0)/'[1]TOP SCORES'!I$8,0)</f>
        <v>0</v>
      </c>
    </row>
    <row r="172" spans="1:11" ht="15.75" x14ac:dyDescent="0.25">
      <c r="A172" s="1">
        <f ca="1">RANK(C172,C$2:C$998)</f>
        <v>168</v>
      </c>
      <c r="B172" s="11" t="s">
        <v>200</v>
      </c>
      <c r="C172" s="6" cm="1">
        <f t="array" aca="1" ref="C172" ca="1">SUM(LARGE(D172:M172,ROW(INDIRECT("1:7"))))</f>
        <v>21.428571428571427</v>
      </c>
      <c r="D172" s="7">
        <f>IFERROR(100*_xlfn.IFNA(VLOOKUP($B172,[1]KviZDarije1!$A$1:$K$1000, 9, 0), 0)/'[1]TOP SCORES'!B$8,0)</f>
        <v>21.428571428571427</v>
      </c>
      <c r="E172" s="7">
        <f>IFERROR(100*_xlfn.IFNA(VLOOKUP($B172,[1]KviZDarije2!$A$1:$K$1000, 9, 0), 0)/'[1]TOP SCORES'!C$8,0)</f>
        <v>0</v>
      </c>
      <c r="F172" s="7">
        <f>IFERROR(100*_xlfn.IFNA(VLOOKUP($B172,[1]KviZDarije3!$A$1:$K$1000, 9, 0), 0)/'[1]TOP SCORES'!D$8,0)</f>
        <v>0</v>
      </c>
      <c r="G172" s="7">
        <f>IFERROR(100*_xlfn.IFNA(VLOOKUP($B172,[1]KviZDarije4!$A$1:$K$1000, 9, 0), 0)/'[1]TOP SCORES'!E$8,0)</f>
        <v>0</v>
      </c>
      <c r="H172" s="7">
        <f>IFERROR(100*_xlfn.IFNA(VLOOKUP($B172,[1]KviZDarije5!$A$1:$K$1000, 9, 0), 0)/'[1]TOP SCORES'!F$8,0)</f>
        <v>0</v>
      </c>
      <c r="I172" s="7">
        <f>IFERROR(100*_xlfn.IFNA(VLOOKUP($B172,[1]KviZDarije6!$A$1:$K$1000, 9, 0), 0)/'[1]TOP SCORES'!G$8,0)</f>
        <v>0</v>
      </c>
      <c r="J172" s="7">
        <f>IFERROR(100*_xlfn.IFNA(VLOOKUP($B172,[1]KviZDarije7!$A$1:$K$1000, 9, 0), 0)/'[1]TOP SCORES'!H$8,0)</f>
        <v>0</v>
      </c>
      <c r="K172" s="7">
        <f>IFERROR(100*_xlfn.IFNA(VLOOKUP($B172,[1]KviZDarije8!$A$1:$K$1000, 9, 0), 0)/'[1]TOP SCORES'!I$8,0)</f>
        <v>0</v>
      </c>
    </row>
    <row r="173" spans="1:11" ht="15.75" x14ac:dyDescent="0.25">
      <c r="A173" s="1">
        <f ca="1">RANK(C173,C$2:C$998)</f>
        <v>168</v>
      </c>
      <c r="B173" s="11" t="s">
        <v>198</v>
      </c>
      <c r="C173" s="6" cm="1">
        <f t="array" aca="1" ref="C173" ca="1">SUM(LARGE(D173:M173,ROW(INDIRECT("1:7"))))</f>
        <v>21.428571428571427</v>
      </c>
      <c r="D173" s="7">
        <f>IFERROR(100*_xlfn.IFNA(VLOOKUP($B173,[1]KviZDarije1!$A$1:$K$1000, 9, 0), 0)/'[1]TOP SCORES'!B$8,0)</f>
        <v>21.428571428571427</v>
      </c>
      <c r="E173" s="7">
        <f>IFERROR(100*_xlfn.IFNA(VLOOKUP($B173,[1]KviZDarije2!$A$1:$K$1000, 9, 0), 0)/'[1]TOP SCORES'!C$8,0)</f>
        <v>0</v>
      </c>
      <c r="F173" s="7">
        <f>IFERROR(100*_xlfn.IFNA(VLOOKUP($B173,[1]KviZDarije3!$A$1:$K$1000, 9, 0), 0)/'[1]TOP SCORES'!D$8,0)</f>
        <v>0</v>
      </c>
      <c r="G173" s="7">
        <f>IFERROR(100*_xlfn.IFNA(VLOOKUP($B173,[1]KviZDarije4!$A$1:$K$1000, 9, 0), 0)/'[1]TOP SCORES'!E$8,0)</f>
        <v>0</v>
      </c>
      <c r="H173" s="7">
        <f>IFERROR(100*_xlfn.IFNA(VLOOKUP($B173,[1]KviZDarije5!$A$1:$K$1000, 9, 0), 0)/'[1]TOP SCORES'!F$8,0)</f>
        <v>0</v>
      </c>
      <c r="I173" s="7">
        <f>IFERROR(100*_xlfn.IFNA(VLOOKUP($B173,[1]KviZDarije6!$A$1:$K$1000, 9, 0), 0)/'[1]TOP SCORES'!G$8,0)</f>
        <v>0</v>
      </c>
      <c r="J173" s="7">
        <f>IFERROR(100*_xlfn.IFNA(VLOOKUP($B173,[1]KviZDarije7!$A$1:$K$1000, 9, 0), 0)/'[1]TOP SCORES'!H$8,0)</f>
        <v>0</v>
      </c>
      <c r="K173" s="7">
        <f>IFERROR(100*_xlfn.IFNA(VLOOKUP($B173,[1]KviZDarije8!$A$1:$K$1000, 9, 0), 0)/'[1]TOP SCORES'!I$8,0)</f>
        <v>0</v>
      </c>
    </row>
    <row r="174" spans="1:11" ht="15.75" x14ac:dyDescent="0.25">
      <c r="A174" s="1">
        <f ca="1">RANK(C174,C$2:C$998)</f>
        <v>173</v>
      </c>
      <c r="B174" s="11" t="s">
        <v>203</v>
      </c>
      <c r="C174" s="6" cm="1">
        <f t="array" aca="1" ref="C174" ca="1">SUM(LARGE(D174:M174,ROW(INDIRECT("1:7"))))</f>
        <v>18.181818181818183</v>
      </c>
      <c r="D174" s="7">
        <f>IFERROR(100*_xlfn.IFNA(VLOOKUP($B174,[1]KviZDarije1!$A$1:$K$1000, 9, 0), 0)/'[1]TOP SCORES'!B$8,0)</f>
        <v>0</v>
      </c>
      <c r="E174" s="7">
        <f>IFERROR(100*_xlfn.IFNA(VLOOKUP($B174,[1]KviZDarije2!$A$1:$K$1000, 9, 0), 0)/'[1]TOP SCORES'!C$8,0)</f>
        <v>0</v>
      </c>
      <c r="F174" s="7">
        <f>IFERROR(100*_xlfn.IFNA(VLOOKUP($B174,[1]KviZDarije3!$A$1:$K$1000, 9, 0), 0)/'[1]TOP SCORES'!D$8,0)</f>
        <v>0</v>
      </c>
      <c r="G174" s="7">
        <f>IFERROR(100*_xlfn.IFNA(VLOOKUP($B174,[1]KviZDarije4!$A$1:$K$1000, 9, 0), 0)/'[1]TOP SCORES'!E$8,0)</f>
        <v>18.181818181818183</v>
      </c>
      <c r="H174" s="7">
        <f>IFERROR(100*_xlfn.IFNA(VLOOKUP($B174,[1]KviZDarije5!$A$1:$K$1000, 9, 0), 0)/'[1]TOP SCORES'!F$8,0)</f>
        <v>0</v>
      </c>
      <c r="I174" s="7">
        <f>IFERROR(100*_xlfn.IFNA(VLOOKUP($B174,[1]KviZDarije6!$A$1:$K$1000, 9, 0), 0)/'[1]TOP SCORES'!G$8,0)</f>
        <v>0</v>
      </c>
      <c r="J174" s="7">
        <f>IFERROR(100*_xlfn.IFNA(VLOOKUP($B174,[1]KviZDarije7!$A$1:$K$1000, 9, 0), 0)/'[1]TOP SCORES'!H$8,0)</f>
        <v>0</v>
      </c>
      <c r="K174" s="7">
        <f>IFERROR(100*_xlfn.IFNA(VLOOKUP($B174,[1]KviZDarije8!$A$1:$K$1000, 9, 0), 0)/'[1]TOP SCORES'!I$8,0)</f>
        <v>0</v>
      </c>
    </row>
    <row r="175" spans="1:11" ht="15.75" x14ac:dyDescent="0.25">
      <c r="A175" s="1">
        <f ca="1">RANK(C175,C$2:C$998)</f>
        <v>174</v>
      </c>
      <c r="B175" s="11" t="s">
        <v>194</v>
      </c>
      <c r="C175" s="6" cm="1">
        <f t="array" aca="1" ref="C175" ca="1">SUM(LARGE(D175:M175,ROW(INDIRECT("1:7"))))</f>
        <v>14.285714285714286</v>
      </c>
      <c r="D175" s="7">
        <f>IFERROR(100*_xlfn.IFNA(VLOOKUP($B175,[1]KviZDarije1!$A$1:$K$1000, 9, 0), 0)/'[1]TOP SCORES'!B$8,0)</f>
        <v>14.285714285714286</v>
      </c>
      <c r="E175" s="7">
        <f>IFERROR(100*_xlfn.IFNA(VLOOKUP($B175,[1]KviZDarije2!$A$1:$K$1000, 9, 0), 0)/'[1]TOP SCORES'!C$8,0)</f>
        <v>0</v>
      </c>
      <c r="F175" s="7">
        <f>IFERROR(100*_xlfn.IFNA(VLOOKUP($B175,[1]KviZDarije3!$A$1:$K$1000, 9, 0), 0)/'[1]TOP SCORES'!D$8,0)</f>
        <v>0</v>
      </c>
      <c r="G175" s="7">
        <f>IFERROR(100*_xlfn.IFNA(VLOOKUP($B175,[1]KviZDarije4!$A$1:$K$1000, 9, 0), 0)/'[1]TOP SCORES'!E$8,0)</f>
        <v>0</v>
      </c>
      <c r="H175" s="7">
        <f>IFERROR(100*_xlfn.IFNA(VLOOKUP($B175,[1]KviZDarije5!$A$1:$K$1000, 9, 0), 0)/'[1]TOP SCORES'!F$8,0)</f>
        <v>0</v>
      </c>
      <c r="I175" s="7">
        <f>IFERROR(100*_xlfn.IFNA(VLOOKUP($B175,[1]KviZDarije6!$A$1:$K$1000, 9, 0), 0)/'[1]TOP SCORES'!G$8,0)</f>
        <v>0</v>
      </c>
      <c r="J175" s="7">
        <f>IFERROR(100*_xlfn.IFNA(VLOOKUP($B175,[1]KviZDarije7!$A$1:$K$1000, 9, 0), 0)/'[1]TOP SCORES'!H$8,0)</f>
        <v>0</v>
      </c>
      <c r="K175" s="7">
        <f>IFERROR(100*_xlfn.IFNA(VLOOKUP($B175,[1]KviZDarije8!$A$1:$K$1000, 9, 0), 0)/'[1]TOP SCORES'!I$8,0)</f>
        <v>0</v>
      </c>
    </row>
    <row r="176" spans="1:11" ht="15.75" x14ac:dyDescent="0.25">
      <c r="A176" s="1">
        <f ca="1">RANK(C176,C$2:C$998)</f>
        <v>175</v>
      </c>
      <c r="B176" s="11" t="s">
        <v>205</v>
      </c>
      <c r="C176" s="6" cm="1">
        <f t="array" aca="1" ref="C176" ca="1">SUM(LARGE(D176:M176,ROW(INDIRECT("1:7"))))</f>
        <v>9.0909090909090917</v>
      </c>
      <c r="D176" s="7">
        <f>IFERROR(100*_xlfn.IFNA(VLOOKUP($B176,[1]KviZDarije1!$A$1:$K$1000, 9, 0), 0)/'[1]TOP SCORES'!B$8,0)</f>
        <v>0</v>
      </c>
      <c r="E176" s="7">
        <f>IFERROR(100*_xlfn.IFNA(VLOOKUP($B176,[1]KviZDarije2!$A$1:$K$1000, 9, 0), 0)/'[1]TOP SCORES'!C$8,0)</f>
        <v>0</v>
      </c>
      <c r="F176" s="7">
        <f>IFERROR(100*_xlfn.IFNA(VLOOKUP($B176,[1]KviZDarije3!$A$1:$K$1000, 9, 0), 0)/'[1]TOP SCORES'!D$8,0)</f>
        <v>0</v>
      </c>
      <c r="G176" s="7">
        <f>IFERROR(100*_xlfn.IFNA(VLOOKUP($B176,[1]KviZDarije4!$A$1:$K$1000, 9, 0), 0)/'[1]TOP SCORES'!E$8,0)</f>
        <v>9.0909090909090917</v>
      </c>
      <c r="H176" s="7">
        <f>IFERROR(100*_xlfn.IFNA(VLOOKUP($B176,[1]KviZDarije5!$A$1:$K$1000, 9, 0), 0)/'[1]TOP SCORES'!F$8,0)</f>
        <v>0</v>
      </c>
      <c r="I176" s="7">
        <f>IFERROR(100*_xlfn.IFNA(VLOOKUP($B176,[1]KviZDarije6!$A$1:$K$1000, 9, 0), 0)/'[1]TOP SCORES'!G$8,0)</f>
        <v>0</v>
      </c>
      <c r="J176" s="7">
        <f>IFERROR(100*_xlfn.IFNA(VLOOKUP($B176,[1]KviZDarije7!$A$1:$K$1000, 9, 0), 0)/'[1]TOP SCORES'!H$8,0)</f>
        <v>0</v>
      </c>
      <c r="K176" s="7">
        <f>IFERROR(100*_xlfn.IFNA(VLOOKUP($B176,[1]KviZDarije8!$A$1:$K$1000, 9, 0), 0)/'[1]TOP SCORES'!I$8,0)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9AA66-DFE3-4728-9E87-72C49C4740CD}">
  <dimension ref="A1:K175"/>
  <sheetViews>
    <sheetView tabSelected="1" workbookViewId="0">
      <selection activeCell="N12" sqref="N12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1" width="11.140625" bestFit="1" customWidth="1"/>
  </cols>
  <sheetData>
    <row r="1" spans="1:11" ht="15.75" x14ac:dyDescent="0.25">
      <c r="A1" s="1" t="s">
        <v>0</v>
      </c>
      <c r="B1" s="10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 ht="15.75" x14ac:dyDescent="0.25">
      <c r="A2" s="1">
        <f t="shared" ref="A2:A65" ca="1" si="0">RANK(C2,C$2:C$998)</f>
        <v>1</v>
      </c>
      <c r="B2" s="11" t="s">
        <v>11</v>
      </c>
      <c r="C2" s="6" cm="1">
        <f t="array" aca="1" ref="C2" ca="1">SUM(LARGE(D2:M2,ROW(INDIRECT("1:7"))))</f>
        <v>671.90476190476193</v>
      </c>
      <c r="D2" s="7">
        <f>IFERROR(100*_xlfn.IFNA(VLOOKUP($B2,[1]KviZDarije1!$A$1:$K$1000, 10, 0), 0)/'[1]TOP SCORES'!B$9,0)</f>
        <v>0</v>
      </c>
      <c r="E2" s="7">
        <f>IFERROR(100*_xlfn.IFNA(VLOOKUP($B2,[1]KviZDarije2!$A$1:$K$1000, 10, 0), 0)/'[1]TOP SCORES'!C$9,0)</f>
        <v>92.857142857142861</v>
      </c>
      <c r="F2" s="7">
        <f>IFERROR(100*_xlfn.IFNA(VLOOKUP($B2,[1]KviZDarije3!$A$1:$K$1000, 10, 0), 0)/'[1]TOP SCORES'!D$9,0)</f>
        <v>100</v>
      </c>
      <c r="G2" s="7">
        <f>IFERROR(100*_xlfn.IFNA(VLOOKUP($B2,[1]KviZDarije4!$A$1:$K$1000, 10, 0), 0)/'[1]TOP SCORES'!E$9,0)</f>
        <v>92.857142857142861</v>
      </c>
      <c r="H2" s="7">
        <f>IFERROR(100*_xlfn.IFNA(VLOOKUP($B2,[1]KviZDarije5!$A$1:$K$1000, 10, 0), 0)/'[1]TOP SCORES'!F$9,0)</f>
        <v>100</v>
      </c>
      <c r="I2" s="7">
        <f>IFERROR(100*_xlfn.IFNA(VLOOKUP($B2,[1]KviZDarije6!$A$1:$K$1000, 10, 0), 0)/'[1]TOP SCORES'!G$9,0)</f>
        <v>100</v>
      </c>
      <c r="J2" s="7">
        <f>IFERROR(100*_xlfn.IFNA(VLOOKUP($B2,[1]KviZDarije7!$A$1:$K$1000, 10, 0), 0)/'[1]TOP SCORES'!H$9,0)</f>
        <v>93.333333333333329</v>
      </c>
      <c r="K2" s="7">
        <f>IFERROR(100*_xlfn.IFNA(VLOOKUP($B2,[1]KviZDarije8!$A$1:$K$1000, 10, 0), 0)/'[1]TOP SCORES'!I$9,0)</f>
        <v>92.857142857142861</v>
      </c>
    </row>
    <row r="3" spans="1:11" ht="15.75" x14ac:dyDescent="0.25">
      <c r="A3" s="1">
        <f t="shared" ca="1" si="0"/>
        <v>2</v>
      </c>
      <c r="B3" s="10" t="s">
        <v>27</v>
      </c>
      <c r="C3" s="6" cm="1">
        <f t="array" aca="1" ref="C3" ca="1">SUM(LARGE(D3:M3,ROW(INDIRECT("1:7"))))</f>
        <v>644.28571428571422</v>
      </c>
      <c r="D3" s="7">
        <f>IFERROR(100*_xlfn.IFNA(VLOOKUP($B3,[1]KviZDarije1!$A$1:$K$1000, 10, 0), 0)/'[1]TOP SCORES'!B$9,0)</f>
        <v>92.857142857142861</v>
      </c>
      <c r="E3" s="7">
        <f>IFERROR(100*_xlfn.IFNA(VLOOKUP($B3,[1]KviZDarije2!$A$1:$K$1000, 10, 0), 0)/'[1]TOP SCORES'!C$9,0)</f>
        <v>85.714285714285708</v>
      </c>
      <c r="F3" s="7">
        <f>IFERROR(100*_xlfn.IFNA(VLOOKUP($B3,[1]KviZDarije3!$A$1:$K$1000, 10, 0), 0)/'[1]TOP SCORES'!D$9,0)</f>
        <v>86.666666666666671</v>
      </c>
      <c r="G3" s="7">
        <f>IFERROR(100*_xlfn.IFNA(VLOOKUP($B3,[1]KviZDarije4!$A$1:$K$1000, 10, 0), 0)/'[1]TOP SCORES'!E$9,0)</f>
        <v>92.857142857142861</v>
      </c>
      <c r="H3" s="7">
        <f>IFERROR(100*_xlfn.IFNA(VLOOKUP($B3,[1]KviZDarije5!$A$1:$K$1000, 10, 0), 0)/'[1]TOP SCORES'!F$9,0)</f>
        <v>93.333333333333329</v>
      </c>
      <c r="I3" s="7">
        <f>IFERROR(100*_xlfn.IFNA(VLOOKUP($B3,[1]KviZDarije6!$A$1:$K$1000, 10, 0), 0)/'[1]TOP SCORES'!G$9,0)</f>
        <v>85.714285714285708</v>
      </c>
      <c r="J3" s="7">
        <f>IFERROR(100*_xlfn.IFNA(VLOOKUP($B3,[1]KviZDarije7!$A$1:$K$1000, 10, 0), 0)/'[1]TOP SCORES'!H$9,0)</f>
        <v>100</v>
      </c>
      <c r="K3" s="7">
        <f>IFERROR(100*_xlfn.IFNA(VLOOKUP($B3,[1]KviZDarije8!$A$1:$K$1000, 10, 0), 0)/'[1]TOP SCORES'!I$9,0)</f>
        <v>92.857142857142861</v>
      </c>
    </row>
    <row r="4" spans="1:11" ht="15.75" x14ac:dyDescent="0.25">
      <c r="A4" s="1">
        <f t="shared" ca="1" si="0"/>
        <v>3</v>
      </c>
      <c r="B4" s="10" t="s">
        <v>45</v>
      </c>
      <c r="C4" s="6" cm="1">
        <f t="array" aca="1" ref="C4" ca="1">SUM(LARGE(D4:M4,ROW(INDIRECT("1:7"))))</f>
        <v>631.42857142857144</v>
      </c>
      <c r="D4" s="7">
        <f>IFERROR(100*_xlfn.IFNA(VLOOKUP($B4,[1]KviZDarije1!$A$1:$K$1000, 10, 0), 0)/'[1]TOP SCORES'!B$9,0)</f>
        <v>85.714285714285708</v>
      </c>
      <c r="E4" s="7">
        <f>IFERROR(100*_xlfn.IFNA(VLOOKUP($B4,[1]KviZDarije2!$A$1:$K$1000, 10, 0), 0)/'[1]TOP SCORES'!C$9,0)</f>
        <v>100</v>
      </c>
      <c r="F4" s="7">
        <f>IFERROR(100*_xlfn.IFNA(VLOOKUP($B4,[1]KviZDarije3!$A$1:$K$1000, 10, 0), 0)/'[1]TOP SCORES'!D$9,0)</f>
        <v>80</v>
      </c>
      <c r="G4" s="7">
        <f>IFERROR(100*_xlfn.IFNA(VLOOKUP($B4,[1]KviZDarije4!$A$1:$K$1000, 10, 0), 0)/'[1]TOP SCORES'!E$9,0)</f>
        <v>92.857142857142861</v>
      </c>
      <c r="H4" s="7">
        <f>IFERROR(100*_xlfn.IFNA(VLOOKUP($B4,[1]KviZDarije5!$A$1:$K$1000, 10, 0), 0)/'[1]TOP SCORES'!F$9,0)</f>
        <v>93.333333333333329</v>
      </c>
      <c r="I4" s="7">
        <f>IFERROR(100*_xlfn.IFNA(VLOOKUP($B4,[1]KviZDarije6!$A$1:$K$1000, 10, 0), 0)/'[1]TOP SCORES'!G$9,0)</f>
        <v>78.571428571428569</v>
      </c>
      <c r="J4" s="7">
        <f>IFERROR(100*_xlfn.IFNA(VLOOKUP($B4,[1]KviZDarije7!$A$1:$K$1000, 10, 0), 0)/'[1]TOP SCORES'!H$9,0)</f>
        <v>86.666666666666671</v>
      </c>
      <c r="K4" s="7">
        <f>IFERROR(100*_xlfn.IFNA(VLOOKUP($B4,[1]KviZDarije8!$A$1:$K$1000, 10, 0), 0)/'[1]TOP SCORES'!I$9,0)</f>
        <v>92.857142857142861</v>
      </c>
    </row>
    <row r="5" spans="1:11" ht="15.75" x14ac:dyDescent="0.25">
      <c r="A5" s="1">
        <f t="shared" ca="1" si="0"/>
        <v>4</v>
      </c>
      <c r="B5" s="10" t="s">
        <v>14</v>
      </c>
      <c r="C5" s="6" cm="1">
        <f t="array" aca="1" ref="C5" ca="1">SUM(LARGE(D5:M5,ROW(INDIRECT("1:7"))))</f>
        <v>610.47619047619048</v>
      </c>
      <c r="D5" s="7">
        <f>IFERROR(100*_xlfn.IFNA(VLOOKUP($B5,[1]KviZDarije1!$A$1:$K$1000, 10, 0), 0)/'[1]TOP SCORES'!B$9,0)</f>
        <v>71.428571428571431</v>
      </c>
      <c r="E5" s="7">
        <f>IFERROR(100*_xlfn.IFNA(VLOOKUP($B5,[1]KviZDarije2!$A$1:$K$1000, 10, 0), 0)/'[1]TOP SCORES'!C$9,0)</f>
        <v>78.571428571428569</v>
      </c>
      <c r="F5" s="7">
        <f>IFERROR(100*_xlfn.IFNA(VLOOKUP($B5,[1]KviZDarije3!$A$1:$K$1000, 10, 0), 0)/'[1]TOP SCORES'!D$9,0)</f>
        <v>80</v>
      </c>
      <c r="G5" s="7">
        <f>IFERROR(100*_xlfn.IFNA(VLOOKUP($B5,[1]KviZDarije4!$A$1:$K$1000, 10, 0), 0)/'[1]TOP SCORES'!E$9,0)</f>
        <v>100</v>
      </c>
      <c r="H5" s="7">
        <f>IFERROR(100*_xlfn.IFNA(VLOOKUP($B5,[1]KviZDarije5!$A$1:$K$1000, 10, 0), 0)/'[1]TOP SCORES'!F$9,0)</f>
        <v>80</v>
      </c>
      <c r="I5" s="7">
        <f>IFERROR(100*_xlfn.IFNA(VLOOKUP($B5,[1]KviZDarije6!$A$1:$K$1000, 10, 0), 0)/'[1]TOP SCORES'!G$9,0)</f>
        <v>85.714285714285708</v>
      </c>
      <c r="J5" s="7">
        <f>IFERROR(100*_xlfn.IFNA(VLOOKUP($B5,[1]KviZDarije7!$A$1:$K$1000, 10, 0), 0)/'[1]TOP SCORES'!H$9,0)</f>
        <v>93.333333333333329</v>
      </c>
      <c r="K5" s="7">
        <f>IFERROR(100*_xlfn.IFNA(VLOOKUP($B5,[1]KviZDarije8!$A$1:$K$1000, 10, 0), 0)/'[1]TOP SCORES'!I$9,0)</f>
        <v>92.857142857142861</v>
      </c>
    </row>
    <row r="6" spans="1:11" ht="15.75" x14ac:dyDescent="0.25">
      <c r="A6" s="1">
        <f t="shared" ca="1" si="0"/>
        <v>5</v>
      </c>
      <c r="B6" s="11" t="s">
        <v>60</v>
      </c>
      <c r="C6" s="6" cm="1">
        <f t="array" aca="1" ref="C6" ca="1">SUM(LARGE(D6:M6,ROW(INDIRECT("1:7"))))</f>
        <v>604.28571428571433</v>
      </c>
      <c r="D6" s="7">
        <f>IFERROR(100*_xlfn.IFNA(VLOOKUP($B6,[1]KviZDarije1!$A$1:$K$1000, 10, 0), 0)/'[1]TOP SCORES'!B$9,0)</f>
        <v>85.714285714285708</v>
      </c>
      <c r="E6" s="7">
        <f>IFERROR(100*_xlfn.IFNA(VLOOKUP($B6,[1]KviZDarije2!$A$1:$K$1000, 10, 0), 0)/'[1]TOP SCORES'!C$9,0)</f>
        <v>92.857142857142861</v>
      </c>
      <c r="F6" s="7">
        <f>IFERROR(100*_xlfn.IFNA(VLOOKUP($B6,[1]KviZDarije3!$A$1:$K$1000, 10, 0), 0)/'[1]TOP SCORES'!D$9,0)</f>
        <v>73.333333333333329</v>
      </c>
      <c r="G6" s="7">
        <f>IFERROR(100*_xlfn.IFNA(VLOOKUP($B6,[1]KviZDarije4!$A$1:$K$1000, 10, 0), 0)/'[1]TOP SCORES'!E$9,0)</f>
        <v>92.857142857142861</v>
      </c>
      <c r="H6" s="7">
        <f>IFERROR(100*_xlfn.IFNA(VLOOKUP($B6,[1]KviZDarije5!$A$1:$K$1000, 10, 0), 0)/'[1]TOP SCORES'!F$9,0)</f>
        <v>86.666666666666671</v>
      </c>
      <c r="I6" s="7">
        <f>IFERROR(100*_xlfn.IFNA(VLOOKUP($B6,[1]KviZDarije6!$A$1:$K$1000, 10, 0), 0)/'[1]TOP SCORES'!G$9,0)</f>
        <v>0</v>
      </c>
      <c r="J6" s="7">
        <f>IFERROR(100*_xlfn.IFNA(VLOOKUP($B6,[1]KviZDarije7!$A$1:$K$1000, 10, 0), 0)/'[1]TOP SCORES'!H$9,0)</f>
        <v>80</v>
      </c>
      <c r="K6" s="7">
        <f>IFERROR(100*_xlfn.IFNA(VLOOKUP($B6,[1]KviZDarije8!$A$1:$K$1000, 10, 0), 0)/'[1]TOP SCORES'!I$9,0)</f>
        <v>92.857142857142861</v>
      </c>
    </row>
    <row r="7" spans="1:11" ht="15.75" x14ac:dyDescent="0.25">
      <c r="A7" s="1">
        <f t="shared" ca="1" si="0"/>
        <v>6</v>
      </c>
      <c r="B7" s="10" t="s">
        <v>25</v>
      </c>
      <c r="C7" s="6" cm="1">
        <f t="array" aca="1" ref="C7" ca="1">SUM(LARGE(D7:M7,ROW(INDIRECT("1:7"))))</f>
        <v>547.14285714285711</v>
      </c>
      <c r="D7" s="7">
        <f>IFERROR(100*_xlfn.IFNA(VLOOKUP($B7,[1]KviZDarije1!$A$1:$K$1000, 10, 0), 0)/'[1]TOP SCORES'!B$9,0)</f>
        <v>78.571428571428569</v>
      </c>
      <c r="E7" s="7">
        <f>IFERROR(100*_xlfn.IFNA(VLOOKUP($B7,[1]KviZDarije2!$A$1:$K$1000, 10, 0), 0)/'[1]TOP SCORES'!C$9,0)</f>
        <v>92.857142857142861</v>
      </c>
      <c r="F7" s="7">
        <f>IFERROR(100*_xlfn.IFNA(VLOOKUP($B7,[1]KviZDarije3!$A$1:$K$1000, 10, 0), 0)/'[1]TOP SCORES'!D$9,0)</f>
        <v>80</v>
      </c>
      <c r="G7" s="7">
        <f>IFERROR(100*_xlfn.IFNA(VLOOKUP($B7,[1]KviZDarije4!$A$1:$K$1000, 10, 0), 0)/'[1]TOP SCORES'!E$9,0)</f>
        <v>78.571428571428569</v>
      </c>
      <c r="H7" s="7">
        <f>IFERROR(100*_xlfn.IFNA(VLOOKUP($B7,[1]KviZDarije5!$A$1:$K$1000, 10, 0), 0)/'[1]TOP SCORES'!F$9,0)</f>
        <v>66.666666666666671</v>
      </c>
      <c r="I7" s="7">
        <f>IFERROR(100*_xlfn.IFNA(VLOOKUP($B7,[1]KviZDarije6!$A$1:$K$1000, 10, 0), 0)/'[1]TOP SCORES'!G$9,0)</f>
        <v>57.142857142857146</v>
      </c>
      <c r="J7" s="7">
        <f>IFERROR(100*_xlfn.IFNA(VLOOKUP($B7,[1]KviZDarije7!$A$1:$K$1000, 10, 0), 0)/'[1]TOP SCORES'!H$9,0)</f>
        <v>93.333333333333329</v>
      </c>
      <c r="K7" s="7">
        <f>IFERROR(100*_xlfn.IFNA(VLOOKUP($B7,[1]KviZDarije8!$A$1:$K$1000, 10, 0), 0)/'[1]TOP SCORES'!I$9,0)</f>
        <v>0</v>
      </c>
    </row>
    <row r="8" spans="1:11" ht="15.75" x14ac:dyDescent="0.25">
      <c r="A8" s="1">
        <f t="shared" ca="1" si="0"/>
        <v>8</v>
      </c>
      <c r="B8" s="10" t="s">
        <v>23</v>
      </c>
      <c r="C8" s="6" cm="1">
        <f t="array" aca="1" ref="C8" ca="1">SUM(LARGE(D8:M8,ROW(INDIRECT("1:7"))))</f>
        <v>519.52380952380952</v>
      </c>
      <c r="D8" s="7">
        <f>IFERROR(100*_xlfn.IFNA(VLOOKUP($B8,[1]KviZDarije1!$A$1:$K$1000, 10, 0), 0)/'[1]TOP SCORES'!B$9,0)</f>
        <v>78.571428571428569</v>
      </c>
      <c r="E8" s="7">
        <f>IFERROR(100*_xlfn.IFNA(VLOOKUP($B8,[1]KviZDarije2!$A$1:$K$1000, 10, 0), 0)/'[1]TOP SCORES'!C$9,0)</f>
        <v>71.428571428571431</v>
      </c>
      <c r="F8" s="7">
        <f>IFERROR(100*_xlfn.IFNA(VLOOKUP($B8,[1]KviZDarije3!$A$1:$K$1000, 10, 0), 0)/'[1]TOP SCORES'!D$9,0)</f>
        <v>73.333333333333329</v>
      </c>
      <c r="G8" s="7">
        <f>IFERROR(100*_xlfn.IFNA(VLOOKUP($B8,[1]KviZDarije4!$A$1:$K$1000, 10, 0), 0)/'[1]TOP SCORES'!E$9,0)</f>
        <v>50</v>
      </c>
      <c r="H8" s="7">
        <f>IFERROR(100*_xlfn.IFNA(VLOOKUP($B8,[1]KviZDarije5!$A$1:$K$1000, 10, 0), 0)/'[1]TOP SCORES'!F$9,0)</f>
        <v>73.333333333333329</v>
      </c>
      <c r="I8" s="7">
        <f>IFERROR(100*_xlfn.IFNA(VLOOKUP($B8,[1]KviZDarije6!$A$1:$K$1000, 10, 0), 0)/'[1]TOP SCORES'!G$9,0)</f>
        <v>71.428571428571431</v>
      </c>
      <c r="J8" s="7">
        <f>IFERROR(100*_xlfn.IFNA(VLOOKUP($B8,[1]KviZDarije7!$A$1:$K$1000, 10, 0), 0)/'[1]TOP SCORES'!H$9,0)</f>
        <v>80</v>
      </c>
      <c r="K8" s="7">
        <f>IFERROR(100*_xlfn.IFNA(VLOOKUP($B8,[1]KviZDarije8!$A$1:$K$1000, 10, 0), 0)/'[1]TOP SCORES'!I$9,0)</f>
        <v>71.428571428571431</v>
      </c>
    </row>
    <row r="9" spans="1:11" ht="15.75" x14ac:dyDescent="0.25">
      <c r="A9" s="1">
        <f t="shared" ca="1" si="0"/>
        <v>9</v>
      </c>
      <c r="B9" s="10" t="s">
        <v>19</v>
      </c>
      <c r="C9" s="6" cm="1">
        <f t="array" aca="1" ref="C9" ca="1">SUM(LARGE(D9:M9,ROW(INDIRECT("1:7"))))</f>
        <v>519.04761904761904</v>
      </c>
      <c r="D9" s="7">
        <f>IFERROR(100*_xlfn.IFNA(VLOOKUP($B9,[1]KviZDarije1!$A$1:$K$1000, 10, 0), 0)/'[1]TOP SCORES'!B$9,0)</f>
        <v>78.571428571428569</v>
      </c>
      <c r="E9" s="7">
        <f>IFERROR(100*_xlfn.IFNA(VLOOKUP($B9,[1]KviZDarije2!$A$1:$K$1000, 10, 0), 0)/'[1]TOP SCORES'!C$9,0)</f>
        <v>85.714285714285708</v>
      </c>
      <c r="F9" s="7">
        <f>IFERROR(100*_xlfn.IFNA(VLOOKUP($B9,[1]KviZDarije3!$A$1:$K$1000, 10, 0), 0)/'[1]TOP SCORES'!D$9,0)</f>
        <v>60</v>
      </c>
      <c r="G9" s="7">
        <f>IFERROR(100*_xlfn.IFNA(VLOOKUP($B9,[1]KviZDarije4!$A$1:$K$1000, 10, 0), 0)/'[1]TOP SCORES'!E$9,0)</f>
        <v>78.571428571428569</v>
      </c>
      <c r="H9" s="7">
        <f>IFERROR(100*_xlfn.IFNA(VLOOKUP($B9,[1]KviZDarije5!$A$1:$K$1000, 10, 0), 0)/'[1]TOP SCORES'!F$9,0)</f>
        <v>60</v>
      </c>
      <c r="I9" s="7">
        <f>IFERROR(100*_xlfn.IFNA(VLOOKUP($B9,[1]KviZDarije6!$A$1:$K$1000, 10, 0), 0)/'[1]TOP SCORES'!G$9,0)</f>
        <v>64.285714285714292</v>
      </c>
      <c r="J9" s="7">
        <f>IFERROR(100*_xlfn.IFNA(VLOOKUP($B9,[1]KviZDarije7!$A$1:$K$1000, 10, 0), 0)/'[1]TOP SCORES'!H$9,0)</f>
        <v>73.333333333333329</v>
      </c>
      <c r="K9" s="7">
        <f>IFERROR(100*_xlfn.IFNA(VLOOKUP($B9,[1]KviZDarije8!$A$1:$K$1000, 10, 0), 0)/'[1]TOP SCORES'!I$9,0)</f>
        <v>78.571428571428569</v>
      </c>
    </row>
    <row r="10" spans="1:11" ht="15.75" x14ac:dyDescent="0.25">
      <c r="A10" s="1">
        <f t="shared" ca="1" si="0"/>
        <v>7</v>
      </c>
      <c r="B10" s="10" t="s">
        <v>20</v>
      </c>
      <c r="C10" s="6" cm="1">
        <f t="array" aca="1" ref="C10" ca="1">SUM(LARGE(D10:M10,ROW(INDIRECT("1:7"))))</f>
        <v>526.66666666666663</v>
      </c>
      <c r="D10" s="7">
        <f>IFERROR(100*_xlfn.IFNA(VLOOKUP($B10,[1]KviZDarije1!$A$1:$K$1000, 10, 0), 0)/'[1]TOP SCORES'!B$9,0)</f>
        <v>78.571428571428569</v>
      </c>
      <c r="E10" s="7">
        <f>IFERROR(100*_xlfn.IFNA(VLOOKUP($B10,[1]KviZDarije2!$A$1:$K$1000, 10, 0), 0)/'[1]TOP SCORES'!C$9,0)</f>
        <v>0</v>
      </c>
      <c r="F10" s="7">
        <f>IFERROR(100*_xlfn.IFNA(VLOOKUP($B10,[1]KviZDarije3!$A$1:$K$1000, 10, 0), 0)/'[1]TOP SCORES'!D$9,0)</f>
        <v>60</v>
      </c>
      <c r="G10" s="7">
        <f>IFERROR(100*_xlfn.IFNA(VLOOKUP($B10,[1]KviZDarije4!$A$1:$K$1000, 10, 0), 0)/'[1]TOP SCORES'!E$9,0)</f>
        <v>71.428571428571431</v>
      </c>
      <c r="H10" s="7">
        <f>IFERROR(100*_xlfn.IFNA(VLOOKUP($B10,[1]KviZDarije5!$A$1:$K$1000, 10, 0), 0)/'[1]TOP SCORES'!F$9,0)</f>
        <v>80</v>
      </c>
      <c r="I10" s="7">
        <f>IFERROR(100*_xlfn.IFNA(VLOOKUP($B10,[1]KviZDarije6!$A$1:$K$1000, 10, 0), 0)/'[1]TOP SCORES'!G$9,0)</f>
        <v>57.142857142857146</v>
      </c>
      <c r="J10" s="7">
        <f>IFERROR(100*_xlfn.IFNA(VLOOKUP($B10,[1]KviZDarije7!$A$1:$K$1000, 10, 0), 0)/'[1]TOP SCORES'!H$9,0)</f>
        <v>86.666666666666671</v>
      </c>
      <c r="K10" s="7">
        <f>IFERROR(100*_xlfn.IFNA(VLOOKUP($B10,[1]KviZDarije8!$A$1:$K$1000, 10, 0), 0)/'[1]TOP SCORES'!I$9,0)</f>
        <v>92.857142857142861</v>
      </c>
    </row>
    <row r="11" spans="1:11" ht="15.75" x14ac:dyDescent="0.25">
      <c r="A11" s="1">
        <f t="shared" ca="1" si="0"/>
        <v>13</v>
      </c>
      <c r="B11" s="10" t="s">
        <v>12</v>
      </c>
      <c r="C11" s="6" cm="1">
        <f t="array" aca="1" ref="C11" ca="1">SUM(LARGE(D11:M11,ROW(INDIRECT("1:7"))))</f>
        <v>485.2380952380953</v>
      </c>
      <c r="D11" s="7">
        <f>IFERROR(100*_xlfn.IFNA(VLOOKUP($B11,[1]KviZDarije1!$A$1:$K$1000, 10, 0), 0)/'[1]TOP SCORES'!B$9,0)</f>
        <v>57.142857142857146</v>
      </c>
      <c r="E11" s="7">
        <f>IFERROR(100*_xlfn.IFNA(VLOOKUP($B11,[1]KviZDarije2!$A$1:$K$1000, 10, 0), 0)/'[1]TOP SCORES'!C$9,0)</f>
        <v>71.428571428571431</v>
      </c>
      <c r="F11" s="7">
        <f>IFERROR(100*_xlfn.IFNA(VLOOKUP($B11,[1]KviZDarije3!$A$1:$K$1000, 10, 0), 0)/'[1]TOP SCORES'!D$9,0)</f>
        <v>60</v>
      </c>
      <c r="G11" s="7">
        <f>IFERROR(100*_xlfn.IFNA(VLOOKUP($B11,[1]KviZDarije4!$A$1:$K$1000, 10, 0), 0)/'[1]TOP SCORES'!E$9,0)</f>
        <v>92.857142857142861</v>
      </c>
      <c r="H11" s="7">
        <f>IFERROR(100*_xlfn.IFNA(VLOOKUP($B11,[1]KviZDarije5!$A$1:$K$1000, 10, 0), 0)/'[1]TOP SCORES'!F$9,0)</f>
        <v>73.333333333333329</v>
      </c>
      <c r="I11" s="7">
        <f>IFERROR(100*_xlfn.IFNA(VLOOKUP($B11,[1]KviZDarije6!$A$1:$K$1000, 10, 0), 0)/'[1]TOP SCORES'!G$9,0)</f>
        <v>57.142857142857146</v>
      </c>
      <c r="J11" s="7">
        <f>IFERROR(100*_xlfn.IFNA(VLOOKUP($B11,[1]KviZDarije7!$A$1:$K$1000, 10, 0), 0)/'[1]TOP SCORES'!H$9,0)</f>
        <v>73.333333333333329</v>
      </c>
      <c r="K11" s="7">
        <f>IFERROR(100*_xlfn.IFNA(VLOOKUP($B11,[1]KviZDarije8!$A$1:$K$1000, 10, 0), 0)/'[1]TOP SCORES'!I$9,0)</f>
        <v>57.142857142857146</v>
      </c>
    </row>
    <row r="12" spans="1:11" ht="15.75" x14ac:dyDescent="0.25">
      <c r="A12" s="1">
        <f t="shared" ca="1" si="0"/>
        <v>11</v>
      </c>
      <c r="B12" s="10" t="s">
        <v>13</v>
      </c>
      <c r="C12" s="6" cm="1">
        <f t="array" aca="1" ref="C12" ca="1">SUM(LARGE(D12:M12,ROW(INDIRECT("1:7"))))</f>
        <v>498.09523809523813</v>
      </c>
      <c r="D12" s="7">
        <f>IFERROR(100*_xlfn.IFNA(VLOOKUP($B12,[1]KviZDarije1!$A$1:$K$1000, 10, 0), 0)/'[1]TOP SCORES'!B$9,0)</f>
        <v>0</v>
      </c>
      <c r="E12" s="7">
        <f>IFERROR(100*_xlfn.IFNA(VLOOKUP($B12,[1]KviZDarije2!$A$1:$K$1000, 10, 0), 0)/'[1]TOP SCORES'!C$9,0)</f>
        <v>78.571428571428569</v>
      </c>
      <c r="F12" s="7">
        <f>IFERROR(100*_xlfn.IFNA(VLOOKUP($B12,[1]KviZDarije3!$A$1:$K$1000, 10, 0), 0)/'[1]TOP SCORES'!D$9,0)</f>
        <v>66.666666666666671</v>
      </c>
      <c r="G12" s="7">
        <f>IFERROR(100*_xlfn.IFNA(VLOOKUP($B12,[1]KviZDarije4!$A$1:$K$1000, 10, 0), 0)/'[1]TOP SCORES'!E$9,0)</f>
        <v>71.428571428571431</v>
      </c>
      <c r="H12" s="7">
        <f>IFERROR(100*_xlfn.IFNA(VLOOKUP($B12,[1]KviZDarije5!$A$1:$K$1000, 10, 0), 0)/'[1]TOP SCORES'!F$9,0)</f>
        <v>66.666666666666671</v>
      </c>
      <c r="I12" s="7">
        <f>IFERROR(100*_xlfn.IFNA(VLOOKUP($B12,[1]KviZDarije6!$A$1:$K$1000, 10, 0), 0)/'[1]TOP SCORES'!G$9,0)</f>
        <v>50</v>
      </c>
      <c r="J12" s="7">
        <f>IFERROR(100*_xlfn.IFNA(VLOOKUP($B12,[1]KviZDarije7!$A$1:$K$1000, 10, 0), 0)/'[1]TOP SCORES'!H$9,0)</f>
        <v>93.333333333333329</v>
      </c>
      <c r="K12" s="7">
        <f>IFERROR(100*_xlfn.IFNA(VLOOKUP($B12,[1]KviZDarije8!$A$1:$K$1000, 10, 0), 0)/'[1]TOP SCORES'!I$9,0)</f>
        <v>71.428571428571431</v>
      </c>
    </row>
    <row r="13" spans="1:11" ht="15.75" x14ac:dyDescent="0.25">
      <c r="A13" s="1">
        <f t="shared" ca="1" si="0"/>
        <v>12</v>
      </c>
      <c r="B13" s="10" t="s">
        <v>16</v>
      </c>
      <c r="C13" s="6" cm="1">
        <f t="array" aca="1" ref="C13" ca="1">SUM(LARGE(D13:M13,ROW(INDIRECT("1:7"))))</f>
        <v>497.61904761904765</v>
      </c>
      <c r="D13" s="7">
        <f>IFERROR(100*_xlfn.IFNA(VLOOKUP($B13,[1]KviZDarije1!$A$1:$K$1000, 10, 0), 0)/'[1]TOP SCORES'!B$9,0)</f>
        <v>57.142857142857146</v>
      </c>
      <c r="E13" s="7">
        <f>IFERROR(100*_xlfn.IFNA(VLOOKUP($B13,[1]KviZDarije2!$A$1:$K$1000, 10, 0), 0)/'[1]TOP SCORES'!C$9,0)</f>
        <v>85.714285714285708</v>
      </c>
      <c r="F13" s="7">
        <f>IFERROR(100*_xlfn.IFNA(VLOOKUP($B13,[1]KviZDarije3!$A$1:$K$1000, 10, 0), 0)/'[1]TOP SCORES'!D$9,0)</f>
        <v>0</v>
      </c>
      <c r="G13" s="7">
        <f>IFERROR(100*_xlfn.IFNA(VLOOKUP($B13,[1]KviZDarije4!$A$1:$K$1000, 10, 0), 0)/'[1]TOP SCORES'!E$9,0)</f>
        <v>71.428571428571431</v>
      </c>
      <c r="H13" s="7">
        <f>IFERROR(100*_xlfn.IFNA(VLOOKUP($B13,[1]KviZDarije5!$A$1:$K$1000, 10, 0), 0)/'[1]TOP SCORES'!F$9,0)</f>
        <v>73.333333333333329</v>
      </c>
      <c r="I13" s="7">
        <f>IFERROR(100*_xlfn.IFNA(VLOOKUP($B13,[1]KviZDarije6!$A$1:$K$1000, 10, 0), 0)/'[1]TOP SCORES'!G$9,0)</f>
        <v>78.571428571428569</v>
      </c>
      <c r="J13" s="7">
        <f>IFERROR(100*_xlfn.IFNA(VLOOKUP($B13,[1]KviZDarije7!$A$1:$K$1000, 10, 0), 0)/'[1]TOP SCORES'!H$9,0)</f>
        <v>60</v>
      </c>
      <c r="K13" s="7">
        <f>IFERROR(100*_xlfn.IFNA(VLOOKUP($B13,[1]KviZDarije8!$A$1:$K$1000, 10, 0), 0)/'[1]TOP SCORES'!I$9,0)</f>
        <v>71.428571428571431</v>
      </c>
    </row>
    <row r="14" spans="1:11" ht="15.75" x14ac:dyDescent="0.25">
      <c r="A14" s="1">
        <f t="shared" ca="1" si="0"/>
        <v>10</v>
      </c>
      <c r="B14" s="10" t="s">
        <v>21</v>
      </c>
      <c r="C14" s="6" cm="1">
        <f t="array" aca="1" ref="C14" ca="1">SUM(LARGE(D14:M14,ROW(INDIRECT("1:7"))))</f>
        <v>518.09523809523819</v>
      </c>
      <c r="D14" s="7">
        <f>IFERROR(100*_xlfn.IFNA(VLOOKUP($B14,[1]KviZDarije1!$A$1:$K$1000, 10, 0), 0)/'[1]TOP SCORES'!B$9,0)</f>
        <v>71.428571428571431</v>
      </c>
      <c r="E14" s="7">
        <f>IFERROR(100*_xlfn.IFNA(VLOOKUP($B14,[1]KviZDarije2!$A$1:$K$1000, 10, 0), 0)/'[1]TOP SCORES'!C$9,0)</f>
        <v>71.428571428571431</v>
      </c>
      <c r="F14" s="7">
        <f>IFERROR(100*_xlfn.IFNA(VLOOKUP($B14,[1]KviZDarije3!$A$1:$K$1000, 10, 0), 0)/'[1]TOP SCORES'!D$9,0)</f>
        <v>66.666666666666671</v>
      </c>
      <c r="G14" s="7">
        <f>IFERROR(100*_xlfn.IFNA(VLOOKUP($B14,[1]KviZDarije4!$A$1:$K$1000, 10, 0), 0)/'[1]TOP SCORES'!E$9,0)</f>
        <v>71.428571428571431</v>
      </c>
      <c r="H14" s="7">
        <f>IFERROR(100*_xlfn.IFNA(VLOOKUP($B14,[1]KviZDarije5!$A$1:$K$1000, 10, 0), 0)/'[1]TOP SCORES'!F$9,0)</f>
        <v>53.333333333333336</v>
      </c>
      <c r="I14" s="7">
        <f>IFERROR(100*_xlfn.IFNA(VLOOKUP($B14,[1]KviZDarije6!$A$1:$K$1000, 10, 0), 0)/'[1]TOP SCORES'!G$9,0)</f>
        <v>64.285714285714292</v>
      </c>
      <c r="J14" s="7">
        <f>IFERROR(100*_xlfn.IFNA(VLOOKUP($B14,[1]KviZDarije7!$A$1:$K$1000, 10, 0), 0)/'[1]TOP SCORES'!H$9,0)</f>
        <v>80</v>
      </c>
      <c r="K14" s="7">
        <f>IFERROR(100*_xlfn.IFNA(VLOOKUP($B14,[1]KviZDarije8!$A$1:$K$1000, 10, 0), 0)/'[1]TOP SCORES'!I$9,0)</f>
        <v>92.857142857142861</v>
      </c>
    </row>
    <row r="15" spans="1:11" ht="15.75" x14ac:dyDescent="0.25">
      <c r="A15" s="1">
        <f t="shared" ca="1" si="0"/>
        <v>16</v>
      </c>
      <c r="B15" s="10" t="s">
        <v>22</v>
      </c>
      <c r="C15" s="6" cm="1">
        <f t="array" aca="1" ref="C15" ca="1">SUM(LARGE(D15:M15,ROW(INDIRECT("1:7"))))</f>
        <v>469.52380952380958</v>
      </c>
      <c r="D15" s="7">
        <f>IFERROR(100*_xlfn.IFNA(VLOOKUP($B15,[1]KviZDarije1!$A$1:$K$1000, 10, 0), 0)/'[1]TOP SCORES'!B$9,0)</f>
        <v>35.714285714285715</v>
      </c>
      <c r="E15" s="7">
        <f>IFERROR(100*_xlfn.IFNA(VLOOKUP($B15,[1]KviZDarije2!$A$1:$K$1000, 10, 0), 0)/'[1]TOP SCORES'!C$9,0)</f>
        <v>71.428571428571431</v>
      </c>
      <c r="F15" s="7">
        <f>IFERROR(100*_xlfn.IFNA(VLOOKUP($B15,[1]KviZDarije3!$A$1:$K$1000, 10, 0), 0)/'[1]TOP SCORES'!D$9,0)</f>
        <v>66.666666666666671</v>
      </c>
      <c r="G15" s="7">
        <f>IFERROR(100*_xlfn.IFNA(VLOOKUP($B15,[1]KviZDarije4!$A$1:$K$1000, 10, 0), 0)/'[1]TOP SCORES'!E$9,0)</f>
        <v>78.571428571428569</v>
      </c>
      <c r="H15" s="7">
        <f>IFERROR(100*_xlfn.IFNA(VLOOKUP($B15,[1]KviZDarije5!$A$1:$K$1000, 10, 0), 0)/'[1]TOP SCORES'!F$9,0)</f>
        <v>80</v>
      </c>
      <c r="I15" s="7">
        <f>IFERROR(100*_xlfn.IFNA(VLOOKUP($B15,[1]KviZDarije6!$A$1:$K$1000, 10, 0), 0)/'[1]TOP SCORES'!G$9,0)</f>
        <v>0</v>
      </c>
      <c r="J15" s="7">
        <f>IFERROR(100*_xlfn.IFNA(VLOOKUP($B15,[1]KviZDarije7!$A$1:$K$1000, 10, 0), 0)/'[1]TOP SCORES'!H$9,0)</f>
        <v>80</v>
      </c>
      <c r="K15" s="7">
        <f>IFERROR(100*_xlfn.IFNA(VLOOKUP($B15,[1]KviZDarije8!$A$1:$K$1000, 10, 0), 0)/'[1]TOP SCORES'!I$9,0)</f>
        <v>57.142857142857146</v>
      </c>
    </row>
    <row r="16" spans="1:11" ht="15.75" x14ac:dyDescent="0.25">
      <c r="A16" s="1">
        <f t="shared" ca="1" si="0"/>
        <v>14</v>
      </c>
      <c r="B16" s="10" t="s">
        <v>18</v>
      </c>
      <c r="C16" s="6" cm="1">
        <f t="array" aca="1" ref="C16" ca="1">SUM(LARGE(D16:M16,ROW(INDIRECT("1:7"))))</f>
        <v>479.04761904761909</v>
      </c>
      <c r="D16" s="7">
        <f>IFERROR(100*_xlfn.IFNA(VLOOKUP($B16,[1]KviZDarije1!$A$1:$K$1000, 10, 0), 0)/'[1]TOP SCORES'!B$9,0)</f>
        <v>71.428571428571431</v>
      </c>
      <c r="E16" s="7">
        <f>IFERROR(100*_xlfn.IFNA(VLOOKUP($B16,[1]KviZDarije2!$A$1:$K$1000, 10, 0), 0)/'[1]TOP SCORES'!C$9,0)</f>
        <v>78.571428571428569</v>
      </c>
      <c r="F16" s="7">
        <f>IFERROR(100*_xlfn.IFNA(VLOOKUP($B16,[1]KviZDarije3!$A$1:$K$1000, 10, 0), 0)/'[1]TOP SCORES'!D$9,0)</f>
        <v>66.666666666666671</v>
      </c>
      <c r="G16" s="7">
        <f>IFERROR(100*_xlfn.IFNA(VLOOKUP($B16,[1]KviZDarije4!$A$1:$K$1000, 10, 0), 0)/'[1]TOP SCORES'!E$9,0)</f>
        <v>0</v>
      </c>
      <c r="H16" s="7">
        <f>IFERROR(100*_xlfn.IFNA(VLOOKUP($B16,[1]KviZDarije5!$A$1:$K$1000, 10, 0), 0)/'[1]TOP SCORES'!F$9,0)</f>
        <v>60</v>
      </c>
      <c r="I16" s="7">
        <f>IFERROR(100*_xlfn.IFNA(VLOOKUP($B16,[1]KviZDarije6!$A$1:$K$1000, 10, 0), 0)/'[1]TOP SCORES'!G$9,0)</f>
        <v>64.285714285714292</v>
      </c>
      <c r="J16" s="7">
        <f>IFERROR(100*_xlfn.IFNA(VLOOKUP($B16,[1]KviZDarije7!$A$1:$K$1000, 10, 0), 0)/'[1]TOP SCORES'!H$9,0)</f>
        <v>66.666666666666671</v>
      </c>
      <c r="K16" s="7">
        <f>IFERROR(100*_xlfn.IFNA(VLOOKUP($B16,[1]KviZDarije8!$A$1:$K$1000, 10, 0), 0)/'[1]TOP SCORES'!I$9,0)</f>
        <v>71.428571428571431</v>
      </c>
    </row>
    <row r="17" spans="1:11" ht="15.75" x14ac:dyDescent="0.25">
      <c r="A17" s="1">
        <f t="shared" ca="1" si="0"/>
        <v>17</v>
      </c>
      <c r="B17" s="10" t="s">
        <v>39</v>
      </c>
      <c r="C17" s="6" cm="1">
        <f t="array" aca="1" ref="C17" ca="1">SUM(LARGE(D17:M17,ROW(INDIRECT("1:7"))))</f>
        <v>463.8095238095238</v>
      </c>
      <c r="D17" s="7">
        <f>IFERROR(100*_xlfn.IFNA(VLOOKUP($B17,[1]KviZDarije1!$A$1:$K$1000, 10, 0), 0)/'[1]TOP SCORES'!B$9,0)</f>
        <v>64.285714285714292</v>
      </c>
      <c r="E17" s="7">
        <f>IFERROR(100*_xlfn.IFNA(VLOOKUP($B17,[1]KviZDarije2!$A$1:$K$1000, 10, 0), 0)/'[1]TOP SCORES'!C$9,0)</f>
        <v>71.428571428571431</v>
      </c>
      <c r="F17" s="7">
        <f>IFERROR(100*_xlfn.IFNA(VLOOKUP($B17,[1]KviZDarije3!$A$1:$K$1000, 10, 0), 0)/'[1]TOP SCORES'!D$9,0)</f>
        <v>60</v>
      </c>
      <c r="G17" s="7">
        <f>IFERROR(100*_xlfn.IFNA(VLOOKUP($B17,[1]KviZDarije4!$A$1:$K$1000, 10, 0), 0)/'[1]TOP SCORES'!E$9,0)</f>
        <v>50</v>
      </c>
      <c r="H17" s="7">
        <f>IFERROR(100*_xlfn.IFNA(VLOOKUP($B17,[1]KviZDarije5!$A$1:$K$1000, 10, 0), 0)/'[1]TOP SCORES'!F$9,0)</f>
        <v>93.333333333333329</v>
      </c>
      <c r="I17" s="7">
        <f>IFERROR(100*_xlfn.IFNA(VLOOKUP($B17,[1]KviZDarije6!$A$1:$K$1000, 10, 0), 0)/'[1]TOP SCORES'!G$9,0)</f>
        <v>57.142857142857146</v>
      </c>
      <c r="J17" s="7">
        <f>IFERROR(100*_xlfn.IFNA(VLOOKUP($B17,[1]KviZDarije7!$A$1:$K$1000, 10, 0), 0)/'[1]TOP SCORES'!H$9,0)</f>
        <v>53.333333333333336</v>
      </c>
      <c r="K17" s="7">
        <f>IFERROR(100*_xlfn.IFNA(VLOOKUP($B17,[1]KviZDarije8!$A$1:$K$1000, 10, 0), 0)/'[1]TOP SCORES'!I$9,0)</f>
        <v>64.285714285714292</v>
      </c>
    </row>
    <row r="18" spans="1:11" ht="15.75" x14ac:dyDescent="0.25">
      <c r="A18" s="1">
        <f t="shared" ca="1" si="0"/>
        <v>15</v>
      </c>
      <c r="B18" s="10" t="s">
        <v>28</v>
      </c>
      <c r="C18" s="6" cm="1">
        <f t="array" aca="1" ref="C18" ca="1">SUM(LARGE(D18:M18,ROW(INDIRECT("1:7"))))</f>
        <v>473.33333333333331</v>
      </c>
      <c r="D18" s="7">
        <f>IFERROR(100*_xlfn.IFNA(VLOOKUP($B18,[1]KviZDarije1!$A$1:$K$1000, 10, 0), 0)/'[1]TOP SCORES'!B$9,0)</f>
        <v>78.571428571428569</v>
      </c>
      <c r="E18" s="7">
        <f>IFERROR(100*_xlfn.IFNA(VLOOKUP($B18,[1]KviZDarije2!$A$1:$K$1000, 10, 0), 0)/'[1]TOP SCORES'!C$9,0)</f>
        <v>78.571428571428569</v>
      </c>
      <c r="F18" s="7">
        <f>IFERROR(100*_xlfn.IFNA(VLOOKUP($B18,[1]KviZDarije3!$A$1:$K$1000, 10, 0), 0)/'[1]TOP SCORES'!D$9,0)</f>
        <v>53.333333333333336</v>
      </c>
      <c r="G18" s="7">
        <f>IFERROR(100*_xlfn.IFNA(VLOOKUP($B18,[1]KviZDarije4!$A$1:$K$1000, 10, 0), 0)/'[1]TOP SCORES'!E$9,0)</f>
        <v>64.285714285714292</v>
      </c>
      <c r="H18" s="7">
        <f>IFERROR(100*_xlfn.IFNA(VLOOKUP($B18,[1]KviZDarije5!$A$1:$K$1000, 10, 0), 0)/'[1]TOP SCORES'!F$9,0)</f>
        <v>66.666666666666671</v>
      </c>
      <c r="I18" s="7">
        <f>IFERROR(100*_xlfn.IFNA(VLOOKUP($B18,[1]KviZDarije6!$A$1:$K$1000, 10, 0), 0)/'[1]TOP SCORES'!G$9,0)</f>
        <v>42.857142857142854</v>
      </c>
      <c r="J18" s="7">
        <f>IFERROR(100*_xlfn.IFNA(VLOOKUP($B18,[1]KviZDarije7!$A$1:$K$1000, 10, 0), 0)/'[1]TOP SCORES'!H$9,0)</f>
        <v>53.333333333333336</v>
      </c>
      <c r="K18" s="7">
        <f>IFERROR(100*_xlfn.IFNA(VLOOKUP($B18,[1]KviZDarije8!$A$1:$K$1000, 10, 0), 0)/'[1]TOP SCORES'!I$9,0)</f>
        <v>78.571428571428569</v>
      </c>
    </row>
    <row r="19" spans="1:11" ht="15.75" x14ac:dyDescent="0.25">
      <c r="A19" s="1">
        <f t="shared" ca="1" si="0"/>
        <v>21</v>
      </c>
      <c r="B19" s="10" t="s">
        <v>24</v>
      </c>
      <c r="C19" s="6" cm="1">
        <f t="array" aca="1" ref="C19" ca="1">SUM(LARGE(D19:M19,ROW(INDIRECT("1:7"))))</f>
        <v>443.8095238095238</v>
      </c>
      <c r="D19" s="7">
        <f>IFERROR(100*_xlfn.IFNA(VLOOKUP($B19,[1]KviZDarije1!$A$1:$K$1000, 10, 0), 0)/'[1]TOP SCORES'!B$9,0)</f>
        <v>71.428571428571431</v>
      </c>
      <c r="E19" s="7">
        <f>IFERROR(100*_xlfn.IFNA(VLOOKUP($B19,[1]KviZDarije2!$A$1:$K$1000, 10, 0), 0)/'[1]TOP SCORES'!C$9,0)</f>
        <v>85.714285714285708</v>
      </c>
      <c r="F19" s="7">
        <f>IFERROR(100*_xlfn.IFNA(VLOOKUP($B19,[1]KviZDarije3!$A$1:$K$1000, 10, 0), 0)/'[1]TOP SCORES'!D$9,0)</f>
        <v>60</v>
      </c>
      <c r="G19" s="7">
        <f>IFERROR(100*_xlfn.IFNA(VLOOKUP($B19,[1]KviZDarije4!$A$1:$K$1000, 10, 0), 0)/'[1]TOP SCORES'!E$9,0)</f>
        <v>50</v>
      </c>
      <c r="H19" s="7">
        <f>IFERROR(100*_xlfn.IFNA(VLOOKUP($B19,[1]KviZDarije5!$A$1:$K$1000, 10, 0), 0)/'[1]TOP SCORES'!F$9,0)</f>
        <v>60</v>
      </c>
      <c r="I19" s="7">
        <f>IFERROR(100*_xlfn.IFNA(VLOOKUP($B19,[1]KviZDarije6!$A$1:$K$1000, 10, 0), 0)/'[1]TOP SCORES'!G$9,0)</f>
        <v>50</v>
      </c>
      <c r="J19" s="7">
        <f>IFERROR(100*_xlfn.IFNA(VLOOKUP($B19,[1]KviZDarije7!$A$1:$K$1000, 10, 0), 0)/'[1]TOP SCORES'!H$9,0)</f>
        <v>66.666666666666671</v>
      </c>
      <c r="K19" s="7">
        <f>IFERROR(100*_xlfn.IFNA(VLOOKUP($B19,[1]KviZDarije8!$A$1:$K$1000, 10, 0), 0)/'[1]TOP SCORES'!I$9,0)</f>
        <v>35.714285714285715</v>
      </c>
    </row>
    <row r="20" spans="1:11" ht="15.75" x14ac:dyDescent="0.25">
      <c r="A20" s="1">
        <f t="shared" ca="1" si="0"/>
        <v>22</v>
      </c>
      <c r="B20" s="10" t="s">
        <v>15</v>
      </c>
      <c r="C20" s="6" cm="1">
        <f t="array" aca="1" ref="C20" ca="1">SUM(LARGE(D20:M20,ROW(INDIRECT("1:7"))))</f>
        <v>443.33333333333331</v>
      </c>
      <c r="D20" s="7">
        <f>IFERROR(100*_xlfn.IFNA(VLOOKUP($B20,[1]KviZDarije1!$A$1:$K$1000, 10, 0), 0)/'[1]TOP SCORES'!B$9,0)</f>
        <v>64.285714285714292</v>
      </c>
      <c r="E20" s="7">
        <f>IFERROR(100*_xlfn.IFNA(VLOOKUP($B20,[1]KviZDarije2!$A$1:$K$1000, 10, 0), 0)/'[1]TOP SCORES'!C$9,0)</f>
        <v>78.571428571428569</v>
      </c>
      <c r="F20" s="7">
        <f>IFERROR(100*_xlfn.IFNA(VLOOKUP($B20,[1]KviZDarije3!$A$1:$K$1000, 10, 0), 0)/'[1]TOP SCORES'!D$9,0)</f>
        <v>53.333333333333336</v>
      </c>
      <c r="G20" s="7">
        <f>IFERROR(100*_xlfn.IFNA(VLOOKUP($B20,[1]KviZDarije4!$A$1:$K$1000, 10, 0), 0)/'[1]TOP SCORES'!E$9,0)</f>
        <v>57.142857142857146</v>
      </c>
      <c r="H20" s="7">
        <f>IFERROR(100*_xlfn.IFNA(VLOOKUP($B20,[1]KviZDarije5!$A$1:$K$1000, 10, 0), 0)/'[1]TOP SCORES'!F$9,0)</f>
        <v>66.666666666666671</v>
      </c>
      <c r="I20" s="7">
        <f>IFERROR(100*_xlfn.IFNA(VLOOKUP($B20,[1]KviZDarije6!$A$1:$K$1000, 10, 0), 0)/'[1]TOP SCORES'!G$9,0)</f>
        <v>42.857142857142854</v>
      </c>
      <c r="J20" s="7">
        <f>IFERROR(100*_xlfn.IFNA(VLOOKUP($B20,[1]KviZDarije7!$A$1:$K$1000, 10, 0), 0)/'[1]TOP SCORES'!H$9,0)</f>
        <v>73.333333333333329</v>
      </c>
      <c r="K20" s="7">
        <f>IFERROR(100*_xlfn.IFNA(VLOOKUP($B20,[1]KviZDarije8!$A$1:$K$1000, 10, 0), 0)/'[1]TOP SCORES'!I$9,0)</f>
        <v>50</v>
      </c>
    </row>
    <row r="21" spans="1:11" ht="15.75" x14ac:dyDescent="0.25">
      <c r="A21" s="1">
        <f t="shared" ca="1" si="0"/>
        <v>23</v>
      </c>
      <c r="B21" s="10" t="s">
        <v>17</v>
      </c>
      <c r="C21" s="6" cm="1">
        <f t="array" aca="1" ref="C21" ca="1">SUM(LARGE(D21:M21,ROW(INDIRECT("1:7"))))</f>
        <v>442.38095238095246</v>
      </c>
      <c r="D21" s="7">
        <f>IFERROR(100*_xlfn.IFNA(VLOOKUP($B21,[1]KviZDarije1!$A$1:$K$1000, 10, 0), 0)/'[1]TOP SCORES'!B$9,0)</f>
        <v>57.142857142857146</v>
      </c>
      <c r="E21" s="7">
        <f>IFERROR(100*_xlfn.IFNA(VLOOKUP($B21,[1]KviZDarije2!$A$1:$K$1000, 10, 0), 0)/'[1]TOP SCORES'!C$9,0)</f>
        <v>57.142857142857146</v>
      </c>
      <c r="F21" s="7">
        <f>IFERROR(100*_xlfn.IFNA(VLOOKUP($B21,[1]KviZDarije3!$A$1:$K$1000, 10, 0), 0)/'[1]TOP SCORES'!D$9,0)</f>
        <v>60</v>
      </c>
      <c r="G21" s="7">
        <f>IFERROR(100*_xlfn.IFNA(VLOOKUP($B21,[1]KviZDarije4!$A$1:$K$1000, 10, 0), 0)/'[1]TOP SCORES'!E$9,0)</f>
        <v>57.142857142857146</v>
      </c>
      <c r="H21" s="7">
        <f>IFERROR(100*_xlfn.IFNA(VLOOKUP($B21,[1]KviZDarije5!$A$1:$K$1000, 10, 0), 0)/'[1]TOP SCORES'!F$9,0)</f>
        <v>73.333333333333329</v>
      </c>
      <c r="I21" s="7">
        <f>IFERROR(100*_xlfn.IFNA(VLOOKUP($B21,[1]KviZDarije6!$A$1:$K$1000, 10, 0), 0)/'[1]TOP SCORES'!G$9,0)</f>
        <v>64.285714285714292</v>
      </c>
      <c r="J21" s="7">
        <f>IFERROR(100*_xlfn.IFNA(VLOOKUP($B21,[1]KviZDarije7!$A$1:$K$1000, 10, 0), 0)/'[1]TOP SCORES'!H$9,0)</f>
        <v>73.333333333333329</v>
      </c>
      <c r="K21" s="7">
        <f>IFERROR(100*_xlfn.IFNA(VLOOKUP($B21,[1]KviZDarije8!$A$1:$K$1000, 10, 0), 0)/'[1]TOP SCORES'!I$9,0)</f>
        <v>35.714285714285715</v>
      </c>
    </row>
    <row r="22" spans="1:11" ht="15.75" x14ac:dyDescent="0.25">
      <c r="A22" s="1">
        <f t="shared" ca="1" si="0"/>
        <v>18</v>
      </c>
      <c r="B22" s="10" t="s">
        <v>33</v>
      </c>
      <c r="C22" s="6" cm="1">
        <f t="array" aca="1" ref="C22" ca="1">SUM(LARGE(D22:M22,ROW(INDIRECT("1:7"))))</f>
        <v>455.71428571428578</v>
      </c>
      <c r="D22" s="7">
        <f>IFERROR(100*_xlfn.IFNA(VLOOKUP($B22,[1]KviZDarije1!$A$1:$K$1000, 10, 0), 0)/'[1]TOP SCORES'!B$9,0)</f>
        <v>57.142857142857146</v>
      </c>
      <c r="E22" s="7">
        <f>IFERROR(100*_xlfn.IFNA(VLOOKUP($B22,[1]KviZDarije2!$A$1:$K$1000, 10, 0), 0)/'[1]TOP SCORES'!C$9,0)</f>
        <v>57.142857142857146</v>
      </c>
      <c r="F22" s="7">
        <f>IFERROR(100*_xlfn.IFNA(VLOOKUP($B22,[1]KviZDarije3!$A$1:$K$1000, 10, 0), 0)/'[1]TOP SCORES'!D$9,0)</f>
        <v>66.666666666666671</v>
      </c>
      <c r="G22" s="7">
        <f>IFERROR(100*_xlfn.IFNA(VLOOKUP($B22,[1]KviZDarije4!$A$1:$K$1000, 10, 0), 0)/'[1]TOP SCORES'!E$9,0)</f>
        <v>50</v>
      </c>
      <c r="H22" s="7">
        <f>IFERROR(100*_xlfn.IFNA(VLOOKUP($B22,[1]KviZDarije5!$A$1:$K$1000, 10, 0), 0)/'[1]TOP SCORES'!F$9,0)</f>
        <v>80</v>
      </c>
      <c r="I22" s="7">
        <f>IFERROR(100*_xlfn.IFNA(VLOOKUP($B22,[1]KviZDarije6!$A$1:$K$1000, 10, 0), 0)/'[1]TOP SCORES'!G$9,0)</f>
        <v>42.857142857142854</v>
      </c>
      <c r="J22" s="7">
        <f>IFERROR(100*_xlfn.IFNA(VLOOKUP($B22,[1]KviZDarije7!$A$1:$K$1000, 10, 0), 0)/'[1]TOP SCORES'!H$9,0)</f>
        <v>73.333333333333329</v>
      </c>
      <c r="K22" s="7">
        <f>IFERROR(100*_xlfn.IFNA(VLOOKUP($B22,[1]KviZDarije8!$A$1:$K$1000, 10, 0), 0)/'[1]TOP SCORES'!I$9,0)</f>
        <v>71.428571428571431</v>
      </c>
    </row>
    <row r="23" spans="1:11" ht="15.75" x14ac:dyDescent="0.25">
      <c r="A23" s="1">
        <f t="shared" ca="1" si="0"/>
        <v>19</v>
      </c>
      <c r="B23" s="10" t="s">
        <v>36</v>
      </c>
      <c r="C23" s="6" cm="1">
        <f t="array" aca="1" ref="C23" ca="1">SUM(LARGE(D23:M23,ROW(INDIRECT("1:7"))))</f>
        <v>448.57142857142861</v>
      </c>
      <c r="D23" s="7">
        <f>IFERROR(100*_xlfn.IFNA(VLOOKUP($B23,[1]KviZDarije1!$A$1:$K$1000, 10, 0), 0)/'[1]TOP SCORES'!B$9,0)</f>
        <v>64.285714285714292</v>
      </c>
      <c r="E23" s="7">
        <f>IFERROR(100*_xlfn.IFNA(VLOOKUP($B23,[1]KviZDarije2!$A$1:$K$1000, 10, 0), 0)/'[1]TOP SCORES'!C$9,0)</f>
        <v>57.142857142857146</v>
      </c>
      <c r="F23" s="7">
        <f>IFERROR(100*_xlfn.IFNA(VLOOKUP($B23,[1]KviZDarije3!$A$1:$K$1000, 10, 0), 0)/'[1]TOP SCORES'!D$9,0)</f>
        <v>60</v>
      </c>
      <c r="G23" s="7">
        <f>IFERROR(100*_xlfn.IFNA(VLOOKUP($B23,[1]KviZDarije4!$A$1:$K$1000, 10, 0), 0)/'[1]TOP SCORES'!E$9,0)</f>
        <v>78.571428571428569</v>
      </c>
      <c r="H23" s="7">
        <f>IFERROR(100*_xlfn.IFNA(VLOOKUP($B23,[1]KviZDarije5!$A$1:$K$1000, 10, 0), 0)/'[1]TOP SCORES'!F$9,0)</f>
        <v>0</v>
      </c>
      <c r="I23" s="7">
        <f>IFERROR(100*_xlfn.IFNA(VLOOKUP($B23,[1]KviZDarije6!$A$1:$K$1000, 10, 0), 0)/'[1]TOP SCORES'!G$9,0)</f>
        <v>64.285714285714292</v>
      </c>
      <c r="J23" s="7">
        <f>IFERROR(100*_xlfn.IFNA(VLOOKUP($B23,[1]KviZDarije7!$A$1:$K$1000, 10, 0), 0)/'[1]TOP SCORES'!H$9,0)</f>
        <v>60</v>
      </c>
      <c r="K23" s="7">
        <f>IFERROR(100*_xlfn.IFNA(VLOOKUP($B23,[1]KviZDarije8!$A$1:$K$1000, 10, 0), 0)/'[1]TOP SCORES'!I$9,0)</f>
        <v>64.285714285714292</v>
      </c>
    </row>
    <row r="24" spans="1:11" ht="15.75" x14ac:dyDescent="0.25">
      <c r="A24" s="1">
        <f t="shared" ca="1" si="0"/>
        <v>20</v>
      </c>
      <c r="B24" s="11" t="s">
        <v>30</v>
      </c>
      <c r="C24" s="6" cm="1">
        <f t="array" aca="1" ref="C24" ca="1">SUM(LARGE(D24:M24,ROW(INDIRECT("1:7"))))</f>
        <v>448.09523809523813</v>
      </c>
      <c r="D24" s="7">
        <f>IFERROR(100*_xlfn.IFNA(VLOOKUP($B24,[1]KviZDarije1!$A$1:$K$1000, 10, 0), 0)/'[1]TOP SCORES'!B$9,0)</f>
        <v>64.285714285714292</v>
      </c>
      <c r="E24" s="7">
        <f>IFERROR(100*_xlfn.IFNA(VLOOKUP($B24,[1]KviZDarije2!$A$1:$K$1000, 10, 0), 0)/'[1]TOP SCORES'!C$9,0)</f>
        <v>57.142857142857146</v>
      </c>
      <c r="F24" s="7">
        <f>IFERROR(100*_xlfn.IFNA(VLOOKUP($B24,[1]KviZDarije3!$A$1:$K$1000, 10, 0), 0)/'[1]TOP SCORES'!D$9,0)</f>
        <v>53.333333333333336</v>
      </c>
      <c r="G24" s="7">
        <f>IFERROR(100*_xlfn.IFNA(VLOOKUP($B24,[1]KviZDarije4!$A$1:$K$1000, 10, 0), 0)/'[1]TOP SCORES'!E$9,0)</f>
        <v>78.571428571428569</v>
      </c>
      <c r="H24" s="7">
        <f>IFERROR(100*_xlfn.IFNA(VLOOKUP($B24,[1]KviZDarije5!$A$1:$K$1000, 10, 0), 0)/'[1]TOP SCORES'!F$9,0)</f>
        <v>66.666666666666671</v>
      </c>
      <c r="I24" s="7">
        <f>IFERROR(100*_xlfn.IFNA(VLOOKUP($B24,[1]KviZDarije6!$A$1:$K$1000, 10, 0), 0)/'[1]TOP SCORES'!G$9,0)</f>
        <v>57.142857142857146</v>
      </c>
      <c r="J24" s="7">
        <f>IFERROR(100*_xlfn.IFNA(VLOOKUP($B24,[1]KviZDarije7!$A$1:$K$1000, 10, 0), 0)/'[1]TOP SCORES'!H$9,0)</f>
        <v>60</v>
      </c>
      <c r="K24" s="7">
        <f>IFERROR(100*_xlfn.IFNA(VLOOKUP($B24,[1]KviZDarije8!$A$1:$K$1000, 10, 0), 0)/'[1]TOP SCORES'!I$9,0)</f>
        <v>64.285714285714292</v>
      </c>
    </row>
    <row r="25" spans="1:11" ht="15.75" x14ac:dyDescent="0.25">
      <c r="A25" s="1">
        <f t="shared" ca="1" si="0"/>
        <v>29</v>
      </c>
      <c r="B25" s="10" t="s">
        <v>31</v>
      </c>
      <c r="C25" s="6" cm="1">
        <f t="array" aca="1" ref="C25" ca="1">SUM(LARGE(D25:M25,ROW(INDIRECT("1:7"))))</f>
        <v>393.8095238095238</v>
      </c>
      <c r="D25" s="7">
        <f>IFERROR(100*_xlfn.IFNA(VLOOKUP($B25,[1]KviZDarije1!$A$1:$K$1000, 10, 0), 0)/'[1]TOP SCORES'!B$9,0)</f>
        <v>28.571428571428573</v>
      </c>
      <c r="E25" s="7">
        <f>IFERROR(100*_xlfn.IFNA(VLOOKUP($B25,[1]KviZDarije2!$A$1:$K$1000, 10, 0), 0)/'[1]TOP SCORES'!C$9,0)</f>
        <v>64.285714285714292</v>
      </c>
      <c r="F25" s="7">
        <f>IFERROR(100*_xlfn.IFNA(VLOOKUP($B25,[1]KviZDarije3!$A$1:$K$1000, 10, 0), 0)/'[1]TOP SCORES'!D$9,0)</f>
        <v>60</v>
      </c>
      <c r="G25" s="7">
        <f>IFERROR(100*_xlfn.IFNA(VLOOKUP($B25,[1]KviZDarije4!$A$1:$K$1000, 10, 0), 0)/'[1]TOP SCORES'!E$9,0)</f>
        <v>71.428571428571431</v>
      </c>
      <c r="H25" s="7">
        <f>IFERROR(100*_xlfn.IFNA(VLOOKUP($B25,[1]KviZDarije5!$A$1:$K$1000, 10, 0), 0)/'[1]TOP SCORES'!F$9,0)</f>
        <v>60</v>
      </c>
      <c r="I25" s="7">
        <f>IFERROR(100*_xlfn.IFNA(VLOOKUP($B25,[1]KviZDarije6!$A$1:$K$1000, 10, 0), 0)/'[1]TOP SCORES'!G$9,0)</f>
        <v>42.857142857142854</v>
      </c>
      <c r="J25" s="7">
        <f>IFERROR(100*_xlfn.IFNA(VLOOKUP($B25,[1]KviZDarije7!$A$1:$K$1000, 10, 0), 0)/'[1]TOP SCORES'!H$9,0)</f>
        <v>66.666666666666671</v>
      </c>
      <c r="K25" s="7">
        <f>IFERROR(100*_xlfn.IFNA(VLOOKUP($B25,[1]KviZDarije8!$A$1:$K$1000, 10, 0), 0)/'[1]TOP SCORES'!I$9,0)</f>
        <v>28.571428571428573</v>
      </c>
    </row>
    <row r="26" spans="1:11" ht="15.75" x14ac:dyDescent="0.25">
      <c r="A26" s="1">
        <f t="shared" ca="1" si="0"/>
        <v>25</v>
      </c>
      <c r="B26" s="10" t="s">
        <v>44</v>
      </c>
      <c r="C26" s="6" cm="1">
        <f t="array" aca="1" ref="C26" ca="1">SUM(LARGE(D26:M26,ROW(INDIRECT("1:7"))))</f>
        <v>427.14285714285711</v>
      </c>
      <c r="D26" s="7">
        <f>IFERROR(100*_xlfn.IFNA(VLOOKUP($B26,[1]KviZDarije1!$A$1:$K$1000, 10, 0), 0)/'[1]TOP SCORES'!B$9,0)</f>
        <v>42.857142857142854</v>
      </c>
      <c r="E26" s="7">
        <f>IFERROR(100*_xlfn.IFNA(VLOOKUP($B26,[1]KviZDarije2!$A$1:$K$1000, 10, 0), 0)/'[1]TOP SCORES'!C$9,0)</f>
        <v>0</v>
      </c>
      <c r="F26" s="7">
        <f>IFERROR(100*_xlfn.IFNA(VLOOKUP($B26,[1]KviZDarije3!$A$1:$K$1000, 10, 0), 0)/'[1]TOP SCORES'!D$9,0)</f>
        <v>66.666666666666671</v>
      </c>
      <c r="G26" s="7">
        <f>IFERROR(100*_xlfn.IFNA(VLOOKUP($B26,[1]KviZDarije4!$A$1:$K$1000, 10, 0), 0)/'[1]TOP SCORES'!E$9,0)</f>
        <v>42.857142857142854</v>
      </c>
      <c r="H26" s="7">
        <f>IFERROR(100*_xlfn.IFNA(VLOOKUP($B26,[1]KviZDarije5!$A$1:$K$1000, 10, 0), 0)/'[1]TOP SCORES'!F$9,0)</f>
        <v>80</v>
      </c>
      <c r="I26" s="7">
        <f>IFERROR(100*_xlfn.IFNA(VLOOKUP($B26,[1]KviZDarije6!$A$1:$K$1000, 10, 0), 0)/'[1]TOP SCORES'!G$9,0)</f>
        <v>57.142857142857146</v>
      </c>
      <c r="J26" s="7">
        <f>IFERROR(100*_xlfn.IFNA(VLOOKUP($B26,[1]KviZDarije7!$A$1:$K$1000, 10, 0), 0)/'[1]TOP SCORES'!H$9,0)</f>
        <v>73.333333333333329</v>
      </c>
      <c r="K26" s="7">
        <f>IFERROR(100*_xlfn.IFNA(VLOOKUP($B26,[1]KviZDarije8!$A$1:$K$1000, 10, 0), 0)/'[1]TOP SCORES'!I$9,0)</f>
        <v>64.285714285714292</v>
      </c>
    </row>
    <row r="27" spans="1:11" ht="15.75" x14ac:dyDescent="0.25">
      <c r="A27" s="1">
        <f t="shared" ca="1" si="0"/>
        <v>24</v>
      </c>
      <c r="B27" s="11" t="s">
        <v>65</v>
      </c>
      <c r="C27" s="6" cm="1">
        <f t="array" aca="1" ref="C27" ca="1">SUM(LARGE(D27:M27,ROW(INDIRECT("1:7"))))</f>
        <v>436.1904761904762</v>
      </c>
      <c r="D27" s="7">
        <f>IFERROR(100*_xlfn.IFNA(VLOOKUP($B27,[1]KviZDarije1!$A$1:$K$1000, 10, 0), 0)/'[1]TOP SCORES'!B$9,0)</f>
        <v>71.428571428571431</v>
      </c>
      <c r="E27" s="7">
        <f>IFERROR(100*_xlfn.IFNA(VLOOKUP($B27,[1]KviZDarije2!$A$1:$K$1000, 10, 0), 0)/'[1]TOP SCORES'!C$9,0)</f>
        <v>50</v>
      </c>
      <c r="F27" s="7">
        <f>IFERROR(100*_xlfn.IFNA(VLOOKUP($B27,[1]KviZDarije3!$A$1:$K$1000, 10, 0), 0)/'[1]TOP SCORES'!D$9,0)</f>
        <v>60</v>
      </c>
      <c r="G27" s="7">
        <f>IFERROR(100*_xlfn.IFNA(VLOOKUP($B27,[1]KviZDarije4!$A$1:$K$1000, 10, 0), 0)/'[1]TOP SCORES'!E$9,0)</f>
        <v>42.857142857142854</v>
      </c>
      <c r="H27" s="7">
        <f>IFERROR(100*_xlfn.IFNA(VLOOKUP($B27,[1]KviZDarije5!$A$1:$K$1000, 10, 0), 0)/'[1]TOP SCORES'!F$9,0)</f>
        <v>66.666666666666671</v>
      </c>
      <c r="I27" s="7">
        <f>IFERROR(100*_xlfn.IFNA(VLOOKUP($B27,[1]KviZDarije6!$A$1:$K$1000, 10, 0), 0)/'[1]TOP SCORES'!G$9,0)</f>
        <v>42.857142857142854</v>
      </c>
      <c r="J27" s="7">
        <f>IFERROR(100*_xlfn.IFNA(VLOOKUP($B27,[1]KviZDarije7!$A$1:$K$1000, 10, 0), 0)/'[1]TOP SCORES'!H$9,0)</f>
        <v>66.666666666666671</v>
      </c>
      <c r="K27" s="7">
        <f>IFERROR(100*_xlfn.IFNA(VLOOKUP($B27,[1]KviZDarije8!$A$1:$K$1000, 10, 0), 0)/'[1]TOP SCORES'!I$9,0)</f>
        <v>78.571428571428569</v>
      </c>
    </row>
    <row r="28" spans="1:11" ht="15.75" x14ac:dyDescent="0.25">
      <c r="A28" s="1">
        <f t="shared" ca="1" si="0"/>
        <v>26</v>
      </c>
      <c r="B28" s="11" t="s">
        <v>41</v>
      </c>
      <c r="C28" s="6" cm="1">
        <f t="array" aca="1" ref="C28" ca="1">SUM(LARGE(D28:M28,ROW(INDIRECT("1:7"))))</f>
        <v>401.90476190476187</v>
      </c>
      <c r="D28" s="7">
        <f>IFERROR(100*_xlfn.IFNA(VLOOKUP($B28,[1]KviZDarije1!$A$1:$K$1000, 10, 0), 0)/'[1]TOP SCORES'!B$9,0)</f>
        <v>64.285714285714292</v>
      </c>
      <c r="E28" s="7">
        <f>IFERROR(100*_xlfn.IFNA(VLOOKUP($B28,[1]KviZDarije2!$A$1:$K$1000, 10, 0), 0)/'[1]TOP SCORES'!C$9,0)</f>
        <v>57.142857142857146</v>
      </c>
      <c r="F28" s="7">
        <f>IFERROR(100*_xlfn.IFNA(VLOOKUP($B28,[1]KviZDarije3!$A$1:$K$1000, 10, 0), 0)/'[1]TOP SCORES'!D$9,0)</f>
        <v>53.333333333333336</v>
      </c>
      <c r="G28" s="7">
        <f>IFERROR(100*_xlfn.IFNA(VLOOKUP($B28,[1]KviZDarije4!$A$1:$K$1000, 10, 0), 0)/'[1]TOP SCORES'!E$9,0)</f>
        <v>50</v>
      </c>
      <c r="H28" s="7">
        <f>IFERROR(100*_xlfn.IFNA(VLOOKUP($B28,[1]KviZDarije5!$A$1:$K$1000, 10, 0), 0)/'[1]TOP SCORES'!F$9,0)</f>
        <v>53.333333333333336</v>
      </c>
      <c r="I28" s="7">
        <f>IFERROR(100*_xlfn.IFNA(VLOOKUP($B28,[1]KviZDarije6!$A$1:$K$1000, 10, 0), 0)/'[1]TOP SCORES'!G$9,0)</f>
        <v>35.714285714285715</v>
      </c>
      <c r="J28" s="7">
        <f>IFERROR(100*_xlfn.IFNA(VLOOKUP($B28,[1]KviZDarije7!$A$1:$K$1000, 10, 0), 0)/'[1]TOP SCORES'!H$9,0)</f>
        <v>66.666666666666671</v>
      </c>
      <c r="K28" s="7">
        <f>IFERROR(100*_xlfn.IFNA(VLOOKUP($B28,[1]KviZDarije8!$A$1:$K$1000, 10, 0), 0)/'[1]TOP SCORES'!I$9,0)</f>
        <v>57.142857142857146</v>
      </c>
    </row>
    <row r="29" spans="1:11" ht="15.75" x14ac:dyDescent="0.25">
      <c r="A29" s="1">
        <f t="shared" ca="1" si="0"/>
        <v>40</v>
      </c>
      <c r="B29" s="11" t="s">
        <v>53</v>
      </c>
      <c r="C29" s="6" cm="1">
        <f t="array" aca="1" ref="C29" ca="1">SUM(LARGE(D29:M29,ROW(INDIRECT("1:7"))))</f>
        <v>344.28571428571428</v>
      </c>
      <c r="D29" s="7">
        <f>IFERROR(100*_xlfn.IFNA(VLOOKUP($B29,[1]KviZDarije1!$A$1:$K$1000, 10, 0), 0)/'[1]TOP SCORES'!B$9,0)</f>
        <v>57.142857142857146</v>
      </c>
      <c r="E29" s="7">
        <f>IFERROR(100*_xlfn.IFNA(VLOOKUP($B29,[1]KviZDarije2!$A$1:$K$1000, 10, 0), 0)/'[1]TOP SCORES'!C$9,0)</f>
        <v>64.285714285714292</v>
      </c>
      <c r="F29" s="7">
        <f>IFERROR(100*_xlfn.IFNA(VLOOKUP($B29,[1]KviZDarije3!$A$1:$K$1000, 10, 0), 0)/'[1]TOP SCORES'!D$9,0)</f>
        <v>66.666666666666671</v>
      </c>
      <c r="G29" s="7">
        <f>IFERROR(100*_xlfn.IFNA(VLOOKUP($B29,[1]KviZDarije4!$A$1:$K$1000, 10, 0), 0)/'[1]TOP SCORES'!E$9,0)</f>
        <v>42.857142857142854</v>
      </c>
      <c r="H29" s="7">
        <f>IFERROR(100*_xlfn.IFNA(VLOOKUP($B29,[1]KviZDarije5!$A$1:$K$1000, 10, 0), 0)/'[1]TOP SCORES'!F$9,0)</f>
        <v>53.333333333333336</v>
      </c>
      <c r="I29" s="7">
        <f>IFERROR(100*_xlfn.IFNA(VLOOKUP($B29,[1]KviZDarije6!$A$1:$K$1000, 10, 0), 0)/'[1]TOP SCORES'!G$9,0)</f>
        <v>0</v>
      </c>
      <c r="J29" s="7">
        <f>IFERROR(100*_xlfn.IFNA(VLOOKUP($B29,[1]KviZDarije7!$A$1:$K$1000, 10, 0), 0)/'[1]TOP SCORES'!H$9,0)</f>
        <v>60</v>
      </c>
      <c r="K29" s="7">
        <f>IFERROR(100*_xlfn.IFNA(VLOOKUP($B29,[1]KviZDarije8!$A$1:$K$1000, 10, 0), 0)/'[1]TOP SCORES'!I$9,0)</f>
        <v>0</v>
      </c>
    </row>
    <row r="30" spans="1:11" ht="15.75" x14ac:dyDescent="0.25">
      <c r="A30" s="1">
        <f t="shared" ca="1" si="0"/>
        <v>30</v>
      </c>
      <c r="B30" s="11" t="s">
        <v>26</v>
      </c>
      <c r="C30" s="6" cm="1">
        <f t="array" aca="1" ref="C30" ca="1">SUM(LARGE(D30:M30,ROW(INDIRECT("1:7"))))</f>
        <v>386.66666666666663</v>
      </c>
      <c r="D30" s="7">
        <f>IFERROR(100*_xlfn.IFNA(VLOOKUP($B30,[1]KviZDarije1!$A$1:$K$1000, 10, 0), 0)/'[1]TOP SCORES'!B$9,0)</f>
        <v>42.857142857142854</v>
      </c>
      <c r="E30" s="7">
        <f>IFERROR(100*_xlfn.IFNA(VLOOKUP($B30,[1]KviZDarije2!$A$1:$K$1000, 10, 0), 0)/'[1]TOP SCORES'!C$9,0)</f>
        <v>50</v>
      </c>
      <c r="F30" s="7">
        <f>IFERROR(100*_xlfn.IFNA(VLOOKUP($B30,[1]KviZDarije3!$A$1:$K$1000, 10, 0), 0)/'[1]TOP SCORES'!D$9,0)</f>
        <v>46.666666666666664</v>
      </c>
      <c r="G30" s="7">
        <f>IFERROR(100*_xlfn.IFNA(VLOOKUP($B30,[1]KviZDarije4!$A$1:$K$1000, 10, 0), 0)/'[1]TOP SCORES'!E$9,0)</f>
        <v>64.285714285714292</v>
      </c>
      <c r="H30" s="7">
        <f>IFERROR(100*_xlfn.IFNA(VLOOKUP($B30,[1]KviZDarije5!$A$1:$K$1000, 10, 0), 0)/'[1]TOP SCORES'!F$9,0)</f>
        <v>73.333333333333329</v>
      </c>
      <c r="I30" s="7">
        <f>IFERROR(100*_xlfn.IFNA(VLOOKUP($B30,[1]KviZDarije6!$A$1:$K$1000, 10, 0), 0)/'[1]TOP SCORES'!G$9,0)</f>
        <v>42.857142857142854</v>
      </c>
      <c r="J30" s="7">
        <f>IFERROR(100*_xlfn.IFNA(VLOOKUP($B30,[1]KviZDarije7!$A$1:$K$1000, 10, 0), 0)/'[1]TOP SCORES'!H$9,0)</f>
        <v>66.666666666666671</v>
      </c>
      <c r="K30" s="7">
        <f>IFERROR(100*_xlfn.IFNA(VLOOKUP($B30,[1]KviZDarije8!$A$1:$K$1000, 10, 0), 0)/'[1]TOP SCORES'!I$9,0)</f>
        <v>28.571428571428573</v>
      </c>
    </row>
    <row r="31" spans="1:11" ht="15.75" x14ac:dyDescent="0.25">
      <c r="A31" s="1">
        <f t="shared" ca="1" si="0"/>
        <v>32</v>
      </c>
      <c r="B31" s="10" t="s">
        <v>34</v>
      </c>
      <c r="C31" s="6" cm="1">
        <f t="array" aca="1" ref="C31" ca="1">SUM(LARGE(D31:M31,ROW(INDIRECT("1:7"))))</f>
        <v>377.14285714285717</v>
      </c>
      <c r="D31" s="7">
        <f>IFERROR(100*_xlfn.IFNA(VLOOKUP($B31,[1]KviZDarije1!$A$1:$K$1000, 10, 0), 0)/'[1]TOP SCORES'!B$9,0)</f>
        <v>50</v>
      </c>
      <c r="E31" s="7">
        <f>IFERROR(100*_xlfn.IFNA(VLOOKUP($B31,[1]KviZDarije2!$A$1:$K$1000, 10, 0), 0)/'[1]TOP SCORES'!C$9,0)</f>
        <v>50</v>
      </c>
      <c r="F31" s="7">
        <f>IFERROR(100*_xlfn.IFNA(VLOOKUP($B31,[1]KviZDarije3!$A$1:$K$1000, 10, 0), 0)/'[1]TOP SCORES'!D$9,0)</f>
        <v>0</v>
      </c>
      <c r="G31" s="7">
        <f>IFERROR(100*_xlfn.IFNA(VLOOKUP($B31,[1]KviZDarije4!$A$1:$K$1000, 10, 0), 0)/'[1]TOP SCORES'!E$9,0)</f>
        <v>57.142857142857146</v>
      </c>
      <c r="H31" s="7">
        <f>IFERROR(100*_xlfn.IFNA(VLOOKUP($B31,[1]KviZDarije5!$A$1:$K$1000, 10, 0), 0)/'[1]TOP SCORES'!F$9,0)</f>
        <v>60</v>
      </c>
      <c r="I31" s="7">
        <f>IFERROR(100*_xlfn.IFNA(VLOOKUP($B31,[1]KviZDarije6!$A$1:$K$1000, 10, 0), 0)/'[1]TOP SCORES'!G$9,0)</f>
        <v>64.285714285714292</v>
      </c>
      <c r="J31" s="7">
        <f>IFERROR(100*_xlfn.IFNA(VLOOKUP($B31,[1]KviZDarije7!$A$1:$K$1000, 10, 0), 0)/'[1]TOP SCORES'!H$9,0)</f>
        <v>60</v>
      </c>
      <c r="K31" s="7">
        <f>IFERROR(100*_xlfn.IFNA(VLOOKUP($B31,[1]KviZDarije8!$A$1:$K$1000, 10, 0), 0)/'[1]TOP SCORES'!I$9,0)</f>
        <v>35.714285714285715</v>
      </c>
    </row>
    <row r="32" spans="1:11" ht="15.75" x14ac:dyDescent="0.25">
      <c r="A32" s="1">
        <f t="shared" ca="1" si="0"/>
        <v>43</v>
      </c>
      <c r="B32" s="10" t="s">
        <v>62</v>
      </c>
      <c r="C32" s="6" cm="1">
        <f t="array" aca="1" ref="C32" ca="1">SUM(LARGE(D32:M32,ROW(INDIRECT("1:7"))))</f>
        <v>337.14285714285711</v>
      </c>
      <c r="D32" s="7">
        <f>IFERROR(100*_xlfn.IFNA(VLOOKUP($B32,[1]KviZDarije1!$A$1:$K$1000, 10, 0), 0)/'[1]TOP SCORES'!B$9,0)</f>
        <v>71.428571428571431</v>
      </c>
      <c r="E32" s="7">
        <f>IFERROR(100*_xlfn.IFNA(VLOOKUP($B32,[1]KviZDarije2!$A$1:$K$1000, 10, 0), 0)/'[1]TOP SCORES'!C$9,0)</f>
        <v>57.142857142857146</v>
      </c>
      <c r="F32" s="7">
        <f>IFERROR(100*_xlfn.IFNA(VLOOKUP($B32,[1]KviZDarije3!$A$1:$K$1000, 10, 0), 0)/'[1]TOP SCORES'!D$9,0)</f>
        <v>53.333333333333336</v>
      </c>
      <c r="G32" s="7">
        <f>IFERROR(100*_xlfn.IFNA(VLOOKUP($B32,[1]KviZDarije4!$A$1:$K$1000, 10, 0), 0)/'[1]TOP SCORES'!E$9,0)</f>
        <v>28.571428571428573</v>
      </c>
      <c r="H32" s="7">
        <f>IFERROR(100*_xlfn.IFNA(VLOOKUP($B32,[1]KviZDarije5!$A$1:$K$1000, 10, 0), 0)/'[1]TOP SCORES'!F$9,0)</f>
        <v>60</v>
      </c>
      <c r="I32" s="7">
        <f>IFERROR(100*_xlfn.IFNA(VLOOKUP($B32,[1]KviZDarije6!$A$1:$K$1000, 10, 0), 0)/'[1]TOP SCORES'!G$9,0)</f>
        <v>0</v>
      </c>
      <c r="J32" s="7">
        <f>IFERROR(100*_xlfn.IFNA(VLOOKUP($B32,[1]KviZDarije7!$A$1:$K$1000, 10, 0), 0)/'[1]TOP SCORES'!H$9,0)</f>
        <v>66.666666666666671</v>
      </c>
      <c r="K32" s="7">
        <f>IFERROR(100*_xlfn.IFNA(VLOOKUP($B32,[1]KviZDarije8!$A$1:$K$1000, 10, 0), 0)/'[1]TOP SCORES'!I$9,0)</f>
        <v>0</v>
      </c>
    </row>
    <row r="33" spans="1:11" ht="15.75" x14ac:dyDescent="0.25">
      <c r="A33" s="1">
        <f t="shared" ca="1" si="0"/>
        <v>28</v>
      </c>
      <c r="B33" s="11" t="s">
        <v>86</v>
      </c>
      <c r="C33" s="6" cm="1">
        <f t="array" aca="1" ref="C33" ca="1">SUM(LARGE(D33:M33,ROW(INDIRECT("1:7"))))</f>
        <v>393.80952380952385</v>
      </c>
      <c r="D33" s="7">
        <f>IFERROR(100*_xlfn.IFNA(VLOOKUP($B33,[1]KviZDarije1!$A$1:$K$1000, 10, 0), 0)/'[1]TOP SCORES'!B$9,0)</f>
        <v>64.285714285714292</v>
      </c>
      <c r="E33" s="7">
        <f>IFERROR(100*_xlfn.IFNA(VLOOKUP($B33,[1]KviZDarije2!$A$1:$K$1000, 10, 0), 0)/'[1]TOP SCORES'!C$9,0)</f>
        <v>35.714285714285715</v>
      </c>
      <c r="F33" s="7">
        <f>IFERROR(100*_xlfn.IFNA(VLOOKUP($B33,[1]KviZDarije3!$A$1:$K$1000, 10, 0), 0)/'[1]TOP SCORES'!D$9,0)</f>
        <v>66.666666666666671</v>
      </c>
      <c r="G33" s="7">
        <f>IFERROR(100*_xlfn.IFNA(VLOOKUP($B33,[1]KviZDarije4!$A$1:$K$1000, 10, 0), 0)/'[1]TOP SCORES'!E$9,0)</f>
        <v>50</v>
      </c>
      <c r="H33" s="7">
        <f>IFERROR(100*_xlfn.IFNA(VLOOKUP($B33,[1]KviZDarije5!$A$1:$K$1000, 10, 0), 0)/'[1]TOP SCORES'!F$9,0)</f>
        <v>60</v>
      </c>
      <c r="I33" s="7">
        <f>IFERROR(100*_xlfn.IFNA(VLOOKUP($B33,[1]KviZDarije6!$A$1:$K$1000, 10, 0), 0)/'[1]TOP SCORES'!G$9,0)</f>
        <v>28.571428571428573</v>
      </c>
      <c r="J33" s="7">
        <f>IFERROR(100*_xlfn.IFNA(VLOOKUP($B33,[1]KviZDarije7!$A$1:$K$1000, 10, 0), 0)/'[1]TOP SCORES'!H$9,0)</f>
        <v>60</v>
      </c>
      <c r="K33" s="7">
        <f>IFERROR(100*_xlfn.IFNA(VLOOKUP($B33,[1]KviZDarije8!$A$1:$K$1000, 10, 0), 0)/'[1]TOP SCORES'!I$9,0)</f>
        <v>57.142857142857146</v>
      </c>
    </row>
    <row r="34" spans="1:11" ht="15.75" x14ac:dyDescent="0.25">
      <c r="A34" s="1">
        <f t="shared" ca="1" si="0"/>
        <v>34</v>
      </c>
      <c r="B34" s="11" t="s">
        <v>64</v>
      </c>
      <c r="C34" s="6" cm="1">
        <f t="array" aca="1" ref="C34" ca="1">SUM(LARGE(D34:M34,ROW(INDIRECT("1:7"))))</f>
        <v>366.66666666666669</v>
      </c>
      <c r="D34" s="7">
        <f>IFERROR(100*_xlfn.IFNA(VLOOKUP($B34,[1]KviZDarije1!$A$1:$K$1000, 10, 0), 0)/'[1]TOP SCORES'!B$9,0)</f>
        <v>71.428571428571431</v>
      </c>
      <c r="E34" s="7">
        <f>IFERROR(100*_xlfn.IFNA(VLOOKUP($B34,[1]KviZDarije2!$A$1:$K$1000, 10, 0), 0)/'[1]TOP SCORES'!C$9,0)</f>
        <v>50</v>
      </c>
      <c r="F34" s="7">
        <f>IFERROR(100*_xlfn.IFNA(VLOOKUP($B34,[1]KviZDarije3!$A$1:$K$1000, 10, 0), 0)/'[1]TOP SCORES'!D$9,0)</f>
        <v>40</v>
      </c>
      <c r="G34" s="7">
        <f>IFERROR(100*_xlfn.IFNA(VLOOKUP($B34,[1]KviZDarije4!$A$1:$K$1000, 10, 0), 0)/'[1]TOP SCORES'!E$9,0)</f>
        <v>35.714285714285715</v>
      </c>
      <c r="H34" s="7">
        <f>IFERROR(100*_xlfn.IFNA(VLOOKUP($B34,[1]KviZDarije5!$A$1:$K$1000, 10, 0), 0)/'[1]TOP SCORES'!F$9,0)</f>
        <v>60</v>
      </c>
      <c r="I34" s="7">
        <f>IFERROR(100*_xlfn.IFNA(VLOOKUP($B34,[1]KviZDarije6!$A$1:$K$1000, 10, 0), 0)/'[1]TOP SCORES'!G$9,0)</f>
        <v>42.857142857142854</v>
      </c>
      <c r="J34" s="7">
        <f>IFERROR(100*_xlfn.IFNA(VLOOKUP($B34,[1]KviZDarije7!$A$1:$K$1000, 10, 0), 0)/'[1]TOP SCORES'!H$9,0)</f>
        <v>66.666666666666671</v>
      </c>
      <c r="K34" s="7">
        <f>IFERROR(100*_xlfn.IFNA(VLOOKUP($B34,[1]KviZDarije8!$A$1:$K$1000, 10, 0), 0)/'[1]TOP SCORES'!I$9,0)</f>
        <v>28.571428571428573</v>
      </c>
    </row>
    <row r="35" spans="1:11" ht="15.75" x14ac:dyDescent="0.25">
      <c r="A35" s="1">
        <f t="shared" ca="1" si="0"/>
        <v>33</v>
      </c>
      <c r="B35" s="11" t="s">
        <v>38</v>
      </c>
      <c r="C35" s="6" cm="1">
        <f t="array" aca="1" ref="C35" ca="1">SUM(LARGE(D35:M35,ROW(INDIRECT("1:7"))))</f>
        <v>373.33333333333337</v>
      </c>
      <c r="D35" s="7">
        <f>IFERROR(100*_xlfn.IFNA(VLOOKUP($B35,[1]KviZDarije1!$A$1:$K$1000, 10, 0), 0)/'[1]TOP SCORES'!B$9,0)</f>
        <v>50</v>
      </c>
      <c r="E35" s="7">
        <f>IFERROR(100*_xlfn.IFNA(VLOOKUP($B35,[1]KviZDarije2!$A$1:$K$1000, 10, 0), 0)/'[1]TOP SCORES'!C$9,0)</f>
        <v>50</v>
      </c>
      <c r="F35" s="7">
        <f>IFERROR(100*_xlfn.IFNA(VLOOKUP($B35,[1]KviZDarije3!$A$1:$K$1000, 10, 0), 0)/'[1]TOP SCORES'!D$9,0)</f>
        <v>66.666666666666671</v>
      </c>
      <c r="G35" s="7">
        <f>IFERROR(100*_xlfn.IFNA(VLOOKUP($B35,[1]KviZDarije4!$A$1:$K$1000, 10, 0), 0)/'[1]TOP SCORES'!E$9,0)</f>
        <v>50</v>
      </c>
      <c r="H35" s="7">
        <f>IFERROR(100*_xlfn.IFNA(VLOOKUP($B35,[1]KviZDarije5!$A$1:$K$1000, 10, 0), 0)/'[1]TOP SCORES'!F$9,0)</f>
        <v>46.666666666666664</v>
      </c>
      <c r="I35" s="7">
        <f>IFERROR(100*_xlfn.IFNA(VLOOKUP($B35,[1]KviZDarije6!$A$1:$K$1000, 10, 0), 0)/'[1]TOP SCORES'!G$9,0)</f>
        <v>50</v>
      </c>
      <c r="J35" s="7">
        <f>IFERROR(100*_xlfn.IFNA(VLOOKUP($B35,[1]KviZDarije7!$A$1:$K$1000, 10, 0), 0)/'[1]TOP SCORES'!H$9,0)</f>
        <v>60</v>
      </c>
      <c r="K35" s="7">
        <f>IFERROR(100*_xlfn.IFNA(VLOOKUP($B35,[1]KviZDarije8!$A$1:$K$1000, 10, 0), 0)/'[1]TOP SCORES'!I$9,0)</f>
        <v>42.857142857142854</v>
      </c>
    </row>
    <row r="36" spans="1:11" ht="15.75" x14ac:dyDescent="0.25">
      <c r="A36" s="1">
        <f t="shared" ca="1" si="0"/>
        <v>27</v>
      </c>
      <c r="B36" s="11" t="s">
        <v>46</v>
      </c>
      <c r="C36" s="6" cm="1">
        <f t="array" aca="1" ref="C36" ca="1">SUM(LARGE(D36:M36,ROW(INDIRECT("1:7"))))</f>
        <v>394.28571428571428</v>
      </c>
      <c r="D36" s="7">
        <f>IFERROR(100*_xlfn.IFNA(VLOOKUP($B36,[1]KviZDarije1!$A$1:$K$1000, 10, 0), 0)/'[1]TOP SCORES'!B$9,0)</f>
        <v>50</v>
      </c>
      <c r="E36" s="7">
        <f>IFERROR(100*_xlfn.IFNA(VLOOKUP($B36,[1]KviZDarije2!$A$1:$K$1000, 10, 0), 0)/'[1]TOP SCORES'!C$9,0)</f>
        <v>78.571428571428569</v>
      </c>
      <c r="F36" s="7">
        <f>IFERROR(100*_xlfn.IFNA(VLOOKUP($B36,[1]KviZDarije3!$A$1:$K$1000, 10, 0), 0)/'[1]TOP SCORES'!D$9,0)</f>
        <v>0</v>
      </c>
      <c r="G36" s="7">
        <f>IFERROR(100*_xlfn.IFNA(VLOOKUP($B36,[1]KviZDarije4!$A$1:$K$1000, 10, 0), 0)/'[1]TOP SCORES'!E$9,0)</f>
        <v>71.428571428571431</v>
      </c>
      <c r="H36" s="7">
        <f>IFERROR(100*_xlfn.IFNA(VLOOKUP($B36,[1]KviZDarije5!$A$1:$K$1000, 10, 0), 0)/'[1]TOP SCORES'!F$9,0)</f>
        <v>0</v>
      </c>
      <c r="I36" s="7">
        <f>IFERROR(100*_xlfn.IFNA(VLOOKUP($B36,[1]KviZDarije6!$A$1:$K$1000, 10, 0), 0)/'[1]TOP SCORES'!G$9,0)</f>
        <v>35.714285714285715</v>
      </c>
      <c r="J36" s="7">
        <f>IFERROR(100*_xlfn.IFNA(VLOOKUP($B36,[1]KviZDarije7!$A$1:$K$1000, 10, 0), 0)/'[1]TOP SCORES'!H$9,0)</f>
        <v>80</v>
      </c>
      <c r="K36" s="7">
        <f>IFERROR(100*_xlfn.IFNA(VLOOKUP($B36,[1]KviZDarije8!$A$1:$K$1000, 10, 0), 0)/'[1]TOP SCORES'!I$9,0)</f>
        <v>78.571428571428569</v>
      </c>
    </row>
    <row r="37" spans="1:11" ht="15.75" x14ac:dyDescent="0.25">
      <c r="A37" s="1">
        <f t="shared" ca="1" si="0"/>
        <v>31</v>
      </c>
      <c r="B37" s="10" t="s">
        <v>37</v>
      </c>
      <c r="C37" s="6" cm="1">
        <f t="array" aca="1" ref="C37" ca="1">SUM(LARGE(D37:M37,ROW(INDIRECT("1:7"))))</f>
        <v>380</v>
      </c>
      <c r="D37" s="7">
        <f>IFERROR(100*_xlfn.IFNA(VLOOKUP($B37,[1]KviZDarije1!$A$1:$K$1000, 10, 0), 0)/'[1]TOP SCORES'!B$9,0)</f>
        <v>50</v>
      </c>
      <c r="E37" s="7">
        <f>IFERROR(100*_xlfn.IFNA(VLOOKUP($B37,[1]KviZDarije2!$A$1:$K$1000, 10, 0), 0)/'[1]TOP SCORES'!C$9,0)</f>
        <v>42.857142857142854</v>
      </c>
      <c r="F37" s="7">
        <f>IFERROR(100*_xlfn.IFNA(VLOOKUP($B37,[1]KviZDarije3!$A$1:$K$1000, 10, 0), 0)/'[1]TOP SCORES'!D$9,0)</f>
        <v>53.333333333333336</v>
      </c>
      <c r="G37" s="7">
        <f>IFERROR(100*_xlfn.IFNA(VLOOKUP($B37,[1]KviZDarije4!$A$1:$K$1000, 10, 0), 0)/'[1]TOP SCORES'!E$9,0)</f>
        <v>42.857142857142854</v>
      </c>
      <c r="H37" s="7">
        <f>IFERROR(100*_xlfn.IFNA(VLOOKUP($B37,[1]KviZDarije5!$A$1:$K$1000, 10, 0), 0)/'[1]TOP SCORES'!F$9,0)</f>
        <v>66.666666666666671</v>
      </c>
      <c r="I37" s="7">
        <f>IFERROR(100*_xlfn.IFNA(VLOOKUP($B37,[1]KviZDarije6!$A$1:$K$1000, 10, 0), 0)/'[1]TOP SCORES'!G$9,0)</f>
        <v>42.857142857142854</v>
      </c>
      <c r="J37" s="7">
        <f>IFERROR(100*_xlfn.IFNA(VLOOKUP($B37,[1]KviZDarije7!$A$1:$K$1000, 10, 0), 0)/'[1]TOP SCORES'!H$9,0)</f>
        <v>60</v>
      </c>
      <c r="K37" s="7">
        <f>IFERROR(100*_xlfn.IFNA(VLOOKUP($B37,[1]KviZDarije8!$A$1:$K$1000, 10, 0), 0)/'[1]TOP SCORES'!I$9,0)</f>
        <v>64.285714285714292</v>
      </c>
    </row>
    <row r="38" spans="1:11" ht="15.75" x14ac:dyDescent="0.25">
      <c r="A38" s="1">
        <f t="shared" ca="1" si="0"/>
        <v>48</v>
      </c>
      <c r="B38" s="10" t="s">
        <v>63</v>
      </c>
      <c r="C38" s="6" cm="1">
        <f t="array" aca="1" ref="C38" ca="1">SUM(LARGE(D38:M38,ROW(INDIRECT("1:7"))))</f>
        <v>314.76190476190476</v>
      </c>
      <c r="D38" s="7">
        <f>IFERROR(100*_xlfn.IFNA(VLOOKUP($B38,[1]KviZDarije1!$A$1:$K$1000, 10, 0), 0)/'[1]TOP SCORES'!B$9,0)</f>
        <v>71.428571428571431</v>
      </c>
      <c r="E38" s="7">
        <f>IFERROR(100*_xlfn.IFNA(VLOOKUP($B38,[1]KviZDarije2!$A$1:$K$1000, 10, 0), 0)/'[1]TOP SCORES'!C$9,0)</f>
        <v>50</v>
      </c>
      <c r="F38" s="7">
        <f>IFERROR(100*_xlfn.IFNA(VLOOKUP($B38,[1]KviZDarije3!$A$1:$K$1000, 10, 0), 0)/'[1]TOP SCORES'!D$9,0)</f>
        <v>60</v>
      </c>
      <c r="G38" s="7">
        <f>IFERROR(100*_xlfn.IFNA(VLOOKUP($B38,[1]KviZDarije4!$A$1:$K$1000, 10, 0), 0)/'[1]TOP SCORES'!E$9,0)</f>
        <v>0</v>
      </c>
      <c r="H38" s="7">
        <f>IFERROR(100*_xlfn.IFNA(VLOOKUP($B38,[1]KviZDarije5!$A$1:$K$1000, 10, 0), 0)/'[1]TOP SCORES'!F$9,0)</f>
        <v>66.666666666666671</v>
      </c>
      <c r="I38" s="7">
        <f>IFERROR(100*_xlfn.IFNA(VLOOKUP($B38,[1]KviZDarije6!$A$1:$K$1000, 10, 0), 0)/'[1]TOP SCORES'!G$9,0)</f>
        <v>0</v>
      </c>
      <c r="J38" s="7">
        <f>IFERROR(100*_xlfn.IFNA(VLOOKUP($B38,[1]KviZDarije7!$A$1:$K$1000, 10, 0), 0)/'[1]TOP SCORES'!H$9,0)</f>
        <v>66.666666666666671</v>
      </c>
      <c r="K38" s="7">
        <f>IFERROR(100*_xlfn.IFNA(VLOOKUP($B38,[1]KviZDarije8!$A$1:$K$1000, 10, 0), 0)/'[1]TOP SCORES'!I$9,0)</f>
        <v>0</v>
      </c>
    </row>
    <row r="39" spans="1:11" ht="15.75" x14ac:dyDescent="0.25">
      <c r="A39" s="1">
        <f t="shared" ca="1" si="0"/>
        <v>35</v>
      </c>
      <c r="B39" s="10" t="s">
        <v>32</v>
      </c>
      <c r="C39" s="6" cm="1">
        <f t="array" aca="1" ref="C39" ca="1">SUM(LARGE(D39:M39,ROW(INDIRECT("1:7"))))</f>
        <v>352.85714285714283</v>
      </c>
      <c r="D39" s="7">
        <f>IFERROR(100*_xlfn.IFNA(VLOOKUP($B39,[1]KviZDarije1!$A$1:$K$1000, 10, 0), 0)/'[1]TOP SCORES'!B$9,0)</f>
        <v>50</v>
      </c>
      <c r="E39" s="7">
        <f>IFERROR(100*_xlfn.IFNA(VLOOKUP($B39,[1]KviZDarije2!$A$1:$K$1000, 10, 0), 0)/'[1]TOP SCORES'!C$9,0)</f>
        <v>0</v>
      </c>
      <c r="F39" s="7">
        <f>IFERROR(100*_xlfn.IFNA(VLOOKUP($B39,[1]KviZDarije3!$A$1:$K$1000, 10, 0), 0)/'[1]TOP SCORES'!D$9,0)</f>
        <v>53.333333333333336</v>
      </c>
      <c r="G39" s="7">
        <f>IFERROR(100*_xlfn.IFNA(VLOOKUP($B39,[1]KviZDarije4!$A$1:$K$1000, 10, 0), 0)/'[1]TOP SCORES'!E$9,0)</f>
        <v>71.428571428571431</v>
      </c>
      <c r="H39" s="7">
        <f>IFERROR(100*_xlfn.IFNA(VLOOKUP($B39,[1]KviZDarije5!$A$1:$K$1000, 10, 0), 0)/'[1]TOP SCORES'!F$9,0)</f>
        <v>60</v>
      </c>
      <c r="I39" s="7">
        <f>IFERROR(100*_xlfn.IFNA(VLOOKUP($B39,[1]KviZDarije6!$A$1:$K$1000, 10, 0), 0)/'[1]TOP SCORES'!G$9,0)</f>
        <v>28.571428571428573</v>
      </c>
      <c r="J39" s="7">
        <f>IFERROR(100*_xlfn.IFNA(VLOOKUP($B39,[1]KviZDarije7!$A$1:$K$1000, 10, 0), 0)/'[1]TOP SCORES'!H$9,0)</f>
        <v>46.666666666666664</v>
      </c>
      <c r="K39" s="7">
        <f>IFERROR(100*_xlfn.IFNA(VLOOKUP($B39,[1]KviZDarije8!$A$1:$K$1000, 10, 0), 0)/'[1]TOP SCORES'!I$9,0)</f>
        <v>42.857142857142854</v>
      </c>
    </row>
    <row r="40" spans="1:11" ht="15.75" x14ac:dyDescent="0.25">
      <c r="A40" s="1">
        <f t="shared" ca="1" si="0"/>
        <v>39</v>
      </c>
      <c r="B40" s="10" t="s">
        <v>49</v>
      </c>
      <c r="C40" s="6" cm="1">
        <f t="array" aca="1" ref="C40" ca="1">SUM(LARGE(D40:M40,ROW(INDIRECT("1:7"))))</f>
        <v>345.71428571428572</v>
      </c>
      <c r="D40" s="7">
        <f>IFERROR(100*_xlfn.IFNA(VLOOKUP($B40,[1]KviZDarije1!$A$1:$K$1000, 10, 0), 0)/'[1]TOP SCORES'!B$9,0)</f>
        <v>50</v>
      </c>
      <c r="E40" s="7">
        <f>IFERROR(100*_xlfn.IFNA(VLOOKUP($B40,[1]KviZDarije2!$A$1:$K$1000, 10, 0), 0)/'[1]TOP SCORES'!C$9,0)</f>
        <v>50</v>
      </c>
      <c r="F40" s="7">
        <f>IFERROR(100*_xlfn.IFNA(VLOOKUP($B40,[1]KviZDarije3!$A$1:$K$1000, 10, 0), 0)/'[1]TOP SCORES'!D$9,0)</f>
        <v>53.333333333333336</v>
      </c>
      <c r="G40" s="7">
        <f>IFERROR(100*_xlfn.IFNA(VLOOKUP($B40,[1]KviZDarije4!$A$1:$K$1000, 10, 0), 0)/'[1]TOP SCORES'!E$9,0)</f>
        <v>50</v>
      </c>
      <c r="H40" s="7">
        <f>IFERROR(100*_xlfn.IFNA(VLOOKUP($B40,[1]KviZDarije5!$A$1:$K$1000, 10, 0), 0)/'[1]TOP SCORES'!F$9,0)</f>
        <v>53.333333333333336</v>
      </c>
      <c r="I40" s="7">
        <f>IFERROR(100*_xlfn.IFNA(VLOOKUP($B40,[1]KviZDarije6!$A$1:$K$1000, 10, 0), 0)/'[1]TOP SCORES'!G$9,0)</f>
        <v>35.714285714285715</v>
      </c>
      <c r="J40" s="7">
        <f>IFERROR(100*_xlfn.IFNA(VLOOKUP($B40,[1]KviZDarije7!$A$1:$K$1000, 10, 0), 0)/'[1]TOP SCORES'!H$9,0)</f>
        <v>53.333333333333336</v>
      </c>
      <c r="K40" s="7">
        <f>IFERROR(100*_xlfn.IFNA(VLOOKUP($B40,[1]KviZDarije8!$A$1:$K$1000, 10, 0), 0)/'[1]TOP SCORES'!I$9,0)</f>
        <v>0</v>
      </c>
    </row>
    <row r="41" spans="1:11" ht="15.75" x14ac:dyDescent="0.25">
      <c r="A41" s="1">
        <f t="shared" ca="1" si="0"/>
        <v>37</v>
      </c>
      <c r="B41" s="10" t="s">
        <v>29</v>
      </c>
      <c r="C41" s="6" cm="1">
        <f t="array" aca="1" ref="C41" ca="1">SUM(LARGE(D41:M41,ROW(INDIRECT("1:7"))))</f>
        <v>347.14285714285711</v>
      </c>
      <c r="D41" s="7">
        <f>IFERROR(100*_xlfn.IFNA(VLOOKUP($B41,[1]KviZDarije1!$A$1:$K$1000, 10, 0), 0)/'[1]TOP SCORES'!B$9,0)</f>
        <v>35.714285714285715</v>
      </c>
      <c r="E41" s="7">
        <f>IFERROR(100*_xlfn.IFNA(VLOOKUP($B41,[1]KviZDarije2!$A$1:$K$1000, 10, 0), 0)/'[1]TOP SCORES'!C$9,0)</f>
        <v>57.142857142857146</v>
      </c>
      <c r="F41" s="7">
        <f>IFERROR(100*_xlfn.IFNA(VLOOKUP($B41,[1]KviZDarije3!$A$1:$K$1000, 10, 0), 0)/'[1]TOP SCORES'!D$9,0)</f>
        <v>46.666666666666664</v>
      </c>
      <c r="G41" s="7">
        <f>IFERROR(100*_xlfn.IFNA(VLOOKUP($B41,[1]KviZDarije4!$A$1:$K$1000, 10, 0), 0)/'[1]TOP SCORES'!E$9,0)</f>
        <v>57.142857142857146</v>
      </c>
      <c r="H41" s="7">
        <f>IFERROR(100*_xlfn.IFNA(VLOOKUP($B41,[1]KviZDarije5!$A$1:$K$1000, 10, 0), 0)/'[1]TOP SCORES'!F$9,0)</f>
        <v>46.666666666666664</v>
      </c>
      <c r="I41" s="7">
        <f>IFERROR(100*_xlfn.IFNA(VLOOKUP($B41,[1]KviZDarije6!$A$1:$K$1000, 10, 0), 0)/'[1]TOP SCORES'!G$9,0)</f>
        <v>50</v>
      </c>
      <c r="J41" s="7">
        <f>IFERROR(100*_xlfn.IFNA(VLOOKUP($B41,[1]KviZDarije7!$A$1:$K$1000, 10, 0), 0)/'[1]TOP SCORES'!H$9,0)</f>
        <v>46.666666666666664</v>
      </c>
      <c r="K41" s="7">
        <f>IFERROR(100*_xlfn.IFNA(VLOOKUP($B41,[1]KviZDarije8!$A$1:$K$1000, 10, 0), 0)/'[1]TOP SCORES'!I$9,0)</f>
        <v>42.857142857142854</v>
      </c>
    </row>
    <row r="42" spans="1:11" ht="15.75" x14ac:dyDescent="0.25">
      <c r="A42" s="1">
        <f t="shared" ca="1" si="0"/>
        <v>54</v>
      </c>
      <c r="B42" s="10" t="s">
        <v>78</v>
      </c>
      <c r="C42" s="6" cm="1">
        <f t="array" aca="1" ref="C42" ca="1">SUM(LARGE(D42:M42,ROW(INDIRECT("1:7"))))</f>
        <v>298.57142857142856</v>
      </c>
      <c r="D42" s="7">
        <f>IFERROR(100*_xlfn.IFNA(VLOOKUP($B42,[1]KviZDarije1!$A$1:$K$1000, 10, 0), 0)/'[1]TOP SCORES'!B$9,0)</f>
        <v>57.142857142857146</v>
      </c>
      <c r="E42" s="7">
        <f>IFERROR(100*_xlfn.IFNA(VLOOKUP($B42,[1]KviZDarije2!$A$1:$K$1000, 10, 0), 0)/'[1]TOP SCORES'!C$9,0)</f>
        <v>64.285714285714292</v>
      </c>
      <c r="F42" s="7">
        <f>IFERROR(100*_xlfn.IFNA(VLOOKUP($B42,[1]KviZDarije3!$A$1:$K$1000, 10, 0), 0)/'[1]TOP SCORES'!D$9,0)</f>
        <v>60</v>
      </c>
      <c r="G42" s="7">
        <f>IFERROR(100*_xlfn.IFNA(VLOOKUP($B42,[1]KviZDarije4!$A$1:$K$1000, 10, 0), 0)/'[1]TOP SCORES'!E$9,0)</f>
        <v>57.142857142857146</v>
      </c>
      <c r="H42" s="7">
        <f>IFERROR(100*_xlfn.IFNA(VLOOKUP($B42,[1]KviZDarije5!$A$1:$K$1000, 10, 0), 0)/'[1]TOP SCORES'!F$9,0)</f>
        <v>60</v>
      </c>
      <c r="I42" s="7">
        <f>IFERROR(100*_xlfn.IFNA(VLOOKUP($B42,[1]KviZDarije6!$A$1:$K$1000, 10, 0), 0)/'[1]TOP SCORES'!G$9,0)</f>
        <v>0</v>
      </c>
      <c r="J42" s="7">
        <f>IFERROR(100*_xlfn.IFNA(VLOOKUP($B42,[1]KviZDarije7!$A$1:$K$1000, 10, 0), 0)/'[1]TOP SCORES'!H$9,0)</f>
        <v>0</v>
      </c>
      <c r="K42" s="7">
        <f>IFERROR(100*_xlfn.IFNA(VLOOKUP($B42,[1]KviZDarije8!$A$1:$K$1000, 10, 0), 0)/'[1]TOP SCORES'!I$9,0)</f>
        <v>0</v>
      </c>
    </row>
    <row r="43" spans="1:11" ht="15.75" x14ac:dyDescent="0.25">
      <c r="A43" s="1">
        <f t="shared" ca="1" si="0"/>
        <v>44</v>
      </c>
      <c r="B43" s="10" t="s">
        <v>43</v>
      </c>
      <c r="C43" s="6" cm="1">
        <f t="array" aca="1" ref="C43" ca="1">SUM(LARGE(D43:M43,ROW(INDIRECT("1:7"))))</f>
        <v>335.71428571428567</v>
      </c>
      <c r="D43" s="7">
        <f>IFERROR(100*_xlfn.IFNA(VLOOKUP($B43,[1]KviZDarije1!$A$1:$K$1000, 10, 0), 0)/'[1]TOP SCORES'!B$9,0)</f>
        <v>42.857142857142854</v>
      </c>
      <c r="E43" s="7">
        <f>IFERROR(100*_xlfn.IFNA(VLOOKUP($B43,[1]KviZDarije2!$A$1:$K$1000, 10, 0), 0)/'[1]TOP SCORES'!C$9,0)</f>
        <v>50</v>
      </c>
      <c r="F43" s="7">
        <f>IFERROR(100*_xlfn.IFNA(VLOOKUP($B43,[1]KviZDarije3!$A$1:$K$1000, 10, 0), 0)/'[1]TOP SCORES'!D$9,0)</f>
        <v>40</v>
      </c>
      <c r="G43" s="7">
        <f>IFERROR(100*_xlfn.IFNA(VLOOKUP($B43,[1]KviZDarije4!$A$1:$K$1000, 10, 0), 0)/'[1]TOP SCORES'!E$9,0)</f>
        <v>50</v>
      </c>
      <c r="H43" s="7">
        <f>IFERROR(100*_xlfn.IFNA(VLOOKUP($B43,[1]KviZDarije5!$A$1:$K$1000, 10, 0), 0)/'[1]TOP SCORES'!F$9,0)</f>
        <v>53.333333333333336</v>
      </c>
      <c r="I43" s="7">
        <f>IFERROR(100*_xlfn.IFNA(VLOOKUP($B43,[1]KviZDarije6!$A$1:$K$1000, 10, 0), 0)/'[1]TOP SCORES'!G$9,0)</f>
        <v>50</v>
      </c>
      <c r="J43" s="7">
        <f>IFERROR(100*_xlfn.IFNA(VLOOKUP($B43,[1]KviZDarije7!$A$1:$K$1000, 10, 0), 0)/'[1]TOP SCORES'!H$9,0)</f>
        <v>46.666666666666664</v>
      </c>
      <c r="K43" s="7">
        <f>IFERROR(100*_xlfn.IFNA(VLOOKUP($B43,[1]KviZDarije8!$A$1:$K$1000, 10, 0), 0)/'[1]TOP SCORES'!I$9,0)</f>
        <v>42.857142857142854</v>
      </c>
    </row>
    <row r="44" spans="1:11" ht="15.75" x14ac:dyDescent="0.25">
      <c r="A44" s="1">
        <f t="shared" ca="1" si="0"/>
        <v>36</v>
      </c>
      <c r="B44" s="11" t="s">
        <v>40</v>
      </c>
      <c r="C44" s="6" cm="1">
        <f t="array" aca="1" ref="C44" ca="1">SUM(LARGE(D44:M44,ROW(INDIRECT("1:7"))))</f>
        <v>347.14285714285717</v>
      </c>
      <c r="D44" s="7">
        <f>IFERROR(100*_xlfn.IFNA(VLOOKUP($B44,[1]KviZDarije1!$A$1:$K$1000, 10, 0), 0)/'[1]TOP SCORES'!B$9,0)</f>
        <v>50</v>
      </c>
      <c r="E44" s="7">
        <f>IFERROR(100*_xlfn.IFNA(VLOOKUP($B44,[1]KviZDarije2!$A$1:$K$1000, 10, 0), 0)/'[1]TOP SCORES'!C$9,0)</f>
        <v>50</v>
      </c>
      <c r="F44" s="7">
        <f>IFERROR(100*_xlfn.IFNA(VLOOKUP($B44,[1]KviZDarije3!$A$1:$K$1000, 10, 0), 0)/'[1]TOP SCORES'!D$9,0)</f>
        <v>40</v>
      </c>
      <c r="G44" s="7">
        <f>IFERROR(100*_xlfn.IFNA(VLOOKUP($B44,[1]KviZDarije4!$A$1:$K$1000, 10, 0), 0)/'[1]TOP SCORES'!E$9,0)</f>
        <v>50</v>
      </c>
      <c r="H44" s="7">
        <f>IFERROR(100*_xlfn.IFNA(VLOOKUP($B44,[1]KviZDarije5!$A$1:$K$1000, 10, 0), 0)/'[1]TOP SCORES'!F$9,0)</f>
        <v>46.666666666666664</v>
      </c>
      <c r="I44" s="7">
        <f>IFERROR(100*_xlfn.IFNA(VLOOKUP($B44,[1]KviZDarije6!$A$1:$K$1000, 10, 0), 0)/'[1]TOP SCORES'!G$9,0)</f>
        <v>35.714285714285715</v>
      </c>
      <c r="J44" s="7">
        <f>IFERROR(100*_xlfn.IFNA(VLOOKUP($B44,[1]KviZDarije7!$A$1:$K$1000, 10, 0), 0)/'[1]TOP SCORES'!H$9,0)</f>
        <v>53.333333333333336</v>
      </c>
      <c r="K44" s="7">
        <f>IFERROR(100*_xlfn.IFNA(VLOOKUP($B44,[1]KviZDarije8!$A$1:$K$1000, 10, 0), 0)/'[1]TOP SCORES'!I$9,0)</f>
        <v>57.142857142857146</v>
      </c>
    </row>
    <row r="45" spans="1:11" ht="15.75" x14ac:dyDescent="0.25">
      <c r="A45" s="1">
        <f t="shared" ca="1" si="0"/>
        <v>38</v>
      </c>
      <c r="B45" s="10" t="s">
        <v>51</v>
      </c>
      <c r="C45" s="6" cm="1">
        <f t="array" aca="1" ref="C45" ca="1">SUM(LARGE(D45:M45,ROW(INDIRECT("1:7"))))</f>
        <v>345.71428571428578</v>
      </c>
      <c r="D45" s="7">
        <f>IFERROR(100*_xlfn.IFNA(VLOOKUP($B45,[1]KviZDarije1!$A$1:$K$1000, 10, 0), 0)/'[1]TOP SCORES'!B$9,0)</f>
        <v>35.714285714285715</v>
      </c>
      <c r="E45" s="7">
        <f>IFERROR(100*_xlfn.IFNA(VLOOKUP($B45,[1]KviZDarije2!$A$1:$K$1000, 10, 0), 0)/'[1]TOP SCORES'!C$9,0)</f>
        <v>35.714285714285715</v>
      </c>
      <c r="F45" s="7">
        <f>IFERROR(100*_xlfn.IFNA(VLOOKUP($B45,[1]KviZDarije3!$A$1:$K$1000, 10, 0), 0)/'[1]TOP SCORES'!D$9,0)</f>
        <v>40</v>
      </c>
      <c r="G45" s="7">
        <f>IFERROR(100*_xlfn.IFNA(VLOOKUP($B45,[1]KviZDarije4!$A$1:$K$1000, 10, 0), 0)/'[1]TOP SCORES'!E$9,0)</f>
        <v>7.1428571428571432</v>
      </c>
      <c r="H45" s="7">
        <f>IFERROR(100*_xlfn.IFNA(VLOOKUP($B45,[1]KviZDarije5!$A$1:$K$1000, 10, 0), 0)/'[1]TOP SCORES'!F$9,0)</f>
        <v>66.666666666666671</v>
      </c>
      <c r="I45" s="7">
        <f>IFERROR(100*_xlfn.IFNA(VLOOKUP($B45,[1]KviZDarije6!$A$1:$K$1000, 10, 0), 0)/'[1]TOP SCORES'!G$9,0)</f>
        <v>57.142857142857146</v>
      </c>
      <c r="J45" s="7">
        <f>IFERROR(100*_xlfn.IFNA(VLOOKUP($B45,[1]KviZDarije7!$A$1:$K$1000, 10, 0), 0)/'[1]TOP SCORES'!H$9,0)</f>
        <v>53.333333333333336</v>
      </c>
      <c r="K45" s="7">
        <f>IFERROR(100*_xlfn.IFNA(VLOOKUP($B45,[1]KviZDarije8!$A$1:$K$1000, 10, 0), 0)/'[1]TOP SCORES'!I$9,0)</f>
        <v>57.142857142857146</v>
      </c>
    </row>
    <row r="46" spans="1:11" ht="15.75" x14ac:dyDescent="0.25">
      <c r="A46" s="1">
        <f t="shared" ca="1" si="0"/>
        <v>41</v>
      </c>
      <c r="B46" s="10" t="s">
        <v>61</v>
      </c>
      <c r="C46" s="6" cm="1">
        <f t="array" aca="1" ref="C46" ca="1">SUM(LARGE(D46:M46,ROW(INDIRECT("1:7"))))</f>
        <v>340.47619047619048</v>
      </c>
      <c r="D46" s="7">
        <f>IFERROR(100*_xlfn.IFNA(VLOOKUP($B46,[1]KviZDarije1!$A$1:$K$1000, 10, 0), 0)/'[1]TOP SCORES'!B$9,0)</f>
        <v>50</v>
      </c>
      <c r="E46" s="7">
        <f>IFERROR(100*_xlfn.IFNA(VLOOKUP($B46,[1]KviZDarije2!$A$1:$K$1000, 10, 0), 0)/'[1]TOP SCORES'!C$9,0)</f>
        <v>50</v>
      </c>
      <c r="F46" s="7">
        <f>IFERROR(100*_xlfn.IFNA(VLOOKUP($B46,[1]KviZDarije3!$A$1:$K$1000, 10, 0), 0)/'[1]TOP SCORES'!D$9,0)</f>
        <v>40</v>
      </c>
      <c r="G46" s="7">
        <f>IFERROR(100*_xlfn.IFNA(VLOOKUP($B46,[1]KviZDarije4!$A$1:$K$1000, 10, 0), 0)/'[1]TOP SCORES'!E$9,0)</f>
        <v>50</v>
      </c>
      <c r="H46" s="7">
        <f>IFERROR(100*_xlfn.IFNA(VLOOKUP($B46,[1]KviZDarije5!$A$1:$K$1000, 10, 0), 0)/'[1]TOP SCORES'!F$9,0)</f>
        <v>46.666666666666664</v>
      </c>
      <c r="I46" s="7">
        <f>IFERROR(100*_xlfn.IFNA(VLOOKUP($B46,[1]KviZDarije6!$A$1:$K$1000, 10, 0), 0)/'[1]TOP SCORES'!G$9,0)</f>
        <v>21.428571428571427</v>
      </c>
      <c r="J46" s="7">
        <f>IFERROR(100*_xlfn.IFNA(VLOOKUP($B46,[1]KviZDarije7!$A$1:$K$1000, 10, 0), 0)/'[1]TOP SCORES'!H$9,0)</f>
        <v>46.666666666666664</v>
      </c>
      <c r="K46" s="7">
        <f>IFERROR(100*_xlfn.IFNA(VLOOKUP($B46,[1]KviZDarije8!$A$1:$K$1000, 10, 0), 0)/'[1]TOP SCORES'!I$9,0)</f>
        <v>57.142857142857146</v>
      </c>
    </row>
    <row r="47" spans="1:11" ht="15.75" x14ac:dyDescent="0.25">
      <c r="A47" s="1">
        <f t="shared" ca="1" si="0"/>
        <v>42</v>
      </c>
      <c r="B47" s="10" t="s">
        <v>54</v>
      </c>
      <c r="C47" s="6" cm="1">
        <f t="array" aca="1" ref="C47" ca="1">SUM(LARGE(D47:M47,ROW(INDIRECT("1:7"))))</f>
        <v>339.04761904761904</v>
      </c>
      <c r="D47" s="7">
        <f>IFERROR(100*_xlfn.IFNA(VLOOKUP($B47,[1]KviZDarije1!$A$1:$K$1000, 10, 0), 0)/'[1]TOP SCORES'!B$9,0)</f>
        <v>28.571428571428573</v>
      </c>
      <c r="E47" s="7">
        <f>IFERROR(100*_xlfn.IFNA(VLOOKUP($B47,[1]KviZDarije2!$A$1:$K$1000, 10, 0), 0)/'[1]TOP SCORES'!C$9,0)</f>
        <v>42.857142857142854</v>
      </c>
      <c r="F47" s="7">
        <f>IFERROR(100*_xlfn.IFNA(VLOOKUP($B47,[1]KviZDarije3!$A$1:$K$1000, 10, 0), 0)/'[1]TOP SCORES'!D$9,0)</f>
        <v>40</v>
      </c>
      <c r="G47" s="7">
        <f>IFERROR(100*_xlfn.IFNA(VLOOKUP($B47,[1]KviZDarije4!$A$1:$K$1000, 10, 0), 0)/'[1]TOP SCORES'!E$9,0)</f>
        <v>50</v>
      </c>
      <c r="H47" s="7">
        <f>IFERROR(100*_xlfn.IFNA(VLOOKUP($B47,[1]KviZDarije5!$A$1:$K$1000, 10, 0), 0)/'[1]TOP SCORES'!F$9,0)</f>
        <v>60</v>
      </c>
      <c r="I47" s="7">
        <f>IFERROR(100*_xlfn.IFNA(VLOOKUP($B47,[1]KviZDarije6!$A$1:$K$1000, 10, 0), 0)/'[1]TOP SCORES'!G$9,0)</f>
        <v>35.714285714285715</v>
      </c>
      <c r="J47" s="7">
        <f>IFERROR(100*_xlfn.IFNA(VLOOKUP($B47,[1]KviZDarije7!$A$1:$K$1000, 10, 0), 0)/'[1]TOP SCORES'!H$9,0)</f>
        <v>53.333333333333336</v>
      </c>
      <c r="K47" s="7">
        <f>IFERROR(100*_xlfn.IFNA(VLOOKUP($B47,[1]KviZDarije8!$A$1:$K$1000, 10, 0), 0)/'[1]TOP SCORES'!I$9,0)</f>
        <v>57.142857142857146</v>
      </c>
    </row>
    <row r="48" spans="1:11" ht="15.75" x14ac:dyDescent="0.25">
      <c r="A48" s="1">
        <f t="shared" ca="1" si="0"/>
        <v>58</v>
      </c>
      <c r="B48" s="11" t="s">
        <v>77</v>
      </c>
      <c r="C48" s="6" cm="1">
        <f t="array" aca="1" ref="C48" ca="1">SUM(LARGE(D48:M48,ROW(INDIRECT("1:7"))))</f>
        <v>281.42857142857144</v>
      </c>
      <c r="D48" s="7">
        <f>IFERROR(100*_xlfn.IFNA(VLOOKUP($B48,[1]KviZDarije1!$A$1:$K$1000, 10, 0), 0)/'[1]TOP SCORES'!B$9,0)</f>
        <v>42.857142857142854</v>
      </c>
      <c r="E48" s="7">
        <f>IFERROR(100*_xlfn.IFNA(VLOOKUP($B48,[1]KviZDarije2!$A$1:$K$1000, 10, 0), 0)/'[1]TOP SCORES'!C$9,0)</f>
        <v>0</v>
      </c>
      <c r="F48" s="7">
        <f>IFERROR(100*_xlfn.IFNA(VLOOKUP($B48,[1]KviZDarije3!$A$1:$K$1000, 10, 0), 0)/'[1]TOP SCORES'!D$9,0)</f>
        <v>40</v>
      </c>
      <c r="G48" s="7">
        <f>IFERROR(100*_xlfn.IFNA(VLOOKUP($B48,[1]KviZDarije4!$A$1:$K$1000, 10, 0), 0)/'[1]TOP SCORES'!E$9,0)</f>
        <v>42.857142857142854</v>
      </c>
      <c r="H48" s="7">
        <f>IFERROR(100*_xlfn.IFNA(VLOOKUP($B48,[1]KviZDarije5!$A$1:$K$1000, 10, 0), 0)/'[1]TOP SCORES'!F$9,0)</f>
        <v>53.333333333333336</v>
      </c>
      <c r="I48" s="7">
        <f>IFERROR(100*_xlfn.IFNA(VLOOKUP($B48,[1]KviZDarije6!$A$1:$K$1000, 10, 0), 0)/'[1]TOP SCORES'!G$9,0)</f>
        <v>35.714285714285715</v>
      </c>
      <c r="J48" s="7">
        <f>IFERROR(100*_xlfn.IFNA(VLOOKUP($B48,[1]KviZDarije7!$A$1:$K$1000, 10, 0), 0)/'[1]TOP SCORES'!H$9,0)</f>
        <v>66.666666666666671</v>
      </c>
      <c r="K48" s="7">
        <f>IFERROR(100*_xlfn.IFNA(VLOOKUP($B48,[1]KviZDarije8!$A$1:$K$1000, 10, 0), 0)/'[1]TOP SCORES'!I$9,0)</f>
        <v>0</v>
      </c>
    </row>
    <row r="49" spans="1:11" ht="15.75" x14ac:dyDescent="0.25">
      <c r="A49" s="1">
        <f t="shared" ca="1" si="0"/>
        <v>60</v>
      </c>
      <c r="B49" s="10" t="s">
        <v>68</v>
      </c>
      <c r="C49" s="6" cm="1">
        <f t="array" aca="1" ref="C49" ca="1">SUM(LARGE(D49:M49,ROW(INDIRECT("1:7"))))</f>
        <v>274.28571428571428</v>
      </c>
      <c r="D49" s="7">
        <f>IFERROR(100*_xlfn.IFNA(VLOOKUP($B49,[1]KviZDarije1!$A$1:$K$1000, 10, 0), 0)/'[1]TOP SCORES'!B$9,0)</f>
        <v>0</v>
      </c>
      <c r="E49" s="7">
        <f>IFERROR(100*_xlfn.IFNA(VLOOKUP($B49,[1]KviZDarije2!$A$1:$K$1000, 10, 0), 0)/'[1]TOP SCORES'!C$9,0)</f>
        <v>42.857142857142854</v>
      </c>
      <c r="F49" s="7">
        <f>IFERROR(100*_xlfn.IFNA(VLOOKUP($B49,[1]KviZDarije3!$A$1:$K$1000, 10, 0), 0)/'[1]TOP SCORES'!D$9,0)</f>
        <v>53.333333333333336</v>
      </c>
      <c r="G49" s="7">
        <f>IFERROR(100*_xlfn.IFNA(VLOOKUP($B49,[1]KviZDarije4!$A$1:$K$1000, 10, 0), 0)/'[1]TOP SCORES'!E$9,0)</f>
        <v>21.428571428571427</v>
      </c>
      <c r="H49" s="7">
        <f>IFERROR(100*_xlfn.IFNA(VLOOKUP($B49,[1]KviZDarije5!$A$1:$K$1000, 10, 0), 0)/'[1]TOP SCORES'!F$9,0)</f>
        <v>53.333333333333336</v>
      </c>
      <c r="I49" s="7">
        <f>IFERROR(100*_xlfn.IFNA(VLOOKUP($B49,[1]KviZDarije6!$A$1:$K$1000, 10, 0), 0)/'[1]TOP SCORES'!G$9,0)</f>
        <v>50</v>
      </c>
      <c r="J49" s="7">
        <f>IFERROR(100*_xlfn.IFNA(VLOOKUP($B49,[1]KviZDarije7!$A$1:$K$1000, 10, 0), 0)/'[1]TOP SCORES'!H$9,0)</f>
        <v>53.333333333333336</v>
      </c>
      <c r="K49" s="7">
        <f>IFERROR(100*_xlfn.IFNA(VLOOKUP($B49,[1]KviZDarije8!$A$1:$K$1000, 10, 0), 0)/'[1]TOP SCORES'!I$9,0)</f>
        <v>0</v>
      </c>
    </row>
    <row r="50" spans="1:11" ht="15.75" x14ac:dyDescent="0.25">
      <c r="A50" s="1">
        <f t="shared" ca="1" si="0"/>
        <v>51</v>
      </c>
      <c r="B50" s="11" t="s">
        <v>76</v>
      </c>
      <c r="C50" s="6" cm="1">
        <f t="array" aca="1" ref="C50" ca="1">SUM(LARGE(D50:M50,ROW(INDIRECT("1:7"))))</f>
        <v>300</v>
      </c>
      <c r="D50" s="7">
        <f>IFERROR(100*_xlfn.IFNA(VLOOKUP($B50,[1]KviZDarije1!$A$1:$K$1000, 10, 0), 0)/'[1]TOP SCORES'!B$9,0)</f>
        <v>42.857142857142854</v>
      </c>
      <c r="E50" s="7">
        <f>IFERROR(100*_xlfn.IFNA(VLOOKUP($B50,[1]KviZDarije2!$A$1:$K$1000, 10, 0), 0)/'[1]TOP SCORES'!C$9,0)</f>
        <v>42.857142857142854</v>
      </c>
      <c r="F50" s="7">
        <f>IFERROR(100*_xlfn.IFNA(VLOOKUP($B50,[1]KviZDarije3!$A$1:$K$1000, 10, 0), 0)/'[1]TOP SCORES'!D$9,0)</f>
        <v>40</v>
      </c>
      <c r="G50" s="7">
        <f>IFERROR(100*_xlfn.IFNA(VLOOKUP($B50,[1]KviZDarije4!$A$1:$K$1000, 10, 0), 0)/'[1]TOP SCORES'!E$9,0)</f>
        <v>50</v>
      </c>
      <c r="H50" s="7">
        <f>IFERROR(100*_xlfn.IFNA(VLOOKUP($B50,[1]KviZDarije5!$A$1:$K$1000, 10, 0), 0)/'[1]TOP SCORES'!F$9,0)</f>
        <v>0</v>
      </c>
      <c r="I50" s="7">
        <f>IFERROR(100*_xlfn.IFNA(VLOOKUP($B50,[1]KviZDarije6!$A$1:$K$1000, 10, 0), 0)/'[1]TOP SCORES'!G$9,0)</f>
        <v>35.714285714285715</v>
      </c>
      <c r="J50" s="7">
        <f>IFERROR(100*_xlfn.IFNA(VLOOKUP($B50,[1]KviZDarije7!$A$1:$K$1000, 10, 0), 0)/'[1]TOP SCORES'!H$9,0)</f>
        <v>60</v>
      </c>
      <c r="K50" s="7">
        <f>IFERROR(100*_xlfn.IFNA(VLOOKUP($B50,[1]KviZDarije8!$A$1:$K$1000, 10, 0), 0)/'[1]TOP SCORES'!I$9,0)</f>
        <v>28.571428571428573</v>
      </c>
    </row>
    <row r="51" spans="1:11" ht="15.75" x14ac:dyDescent="0.25">
      <c r="A51" s="1">
        <f t="shared" ca="1" si="0"/>
        <v>52</v>
      </c>
      <c r="B51" s="11" t="s">
        <v>90</v>
      </c>
      <c r="C51" s="6" cm="1">
        <f t="array" aca="1" ref="C51" ca="1">SUM(LARGE(D51:M51,ROW(INDIRECT("1:7"))))</f>
        <v>299.52380952380958</v>
      </c>
      <c r="D51" s="7">
        <f>IFERROR(100*_xlfn.IFNA(VLOOKUP($B51,[1]KviZDarije1!$A$1:$K$1000, 10, 0), 0)/'[1]TOP SCORES'!B$9,0)</f>
        <v>50</v>
      </c>
      <c r="E51" s="7">
        <f>IFERROR(100*_xlfn.IFNA(VLOOKUP($B51,[1]KviZDarije2!$A$1:$K$1000, 10, 0), 0)/'[1]TOP SCORES'!C$9,0)</f>
        <v>42.857142857142854</v>
      </c>
      <c r="F51" s="7">
        <f>IFERROR(100*_xlfn.IFNA(VLOOKUP($B51,[1]KviZDarije3!$A$1:$K$1000, 10, 0), 0)/'[1]TOP SCORES'!D$9,0)</f>
        <v>40</v>
      </c>
      <c r="G51" s="7">
        <f>IFERROR(100*_xlfn.IFNA(VLOOKUP($B51,[1]KviZDarije4!$A$1:$K$1000, 10, 0), 0)/'[1]TOP SCORES'!E$9,0)</f>
        <v>21.428571428571427</v>
      </c>
      <c r="H51" s="7">
        <f>IFERROR(100*_xlfn.IFNA(VLOOKUP($B51,[1]KviZDarije5!$A$1:$K$1000, 10, 0), 0)/'[1]TOP SCORES'!F$9,0)</f>
        <v>0</v>
      </c>
      <c r="I51" s="7">
        <f>IFERROR(100*_xlfn.IFNA(VLOOKUP($B51,[1]KviZDarije6!$A$1:$K$1000, 10, 0), 0)/'[1]TOP SCORES'!G$9,0)</f>
        <v>50</v>
      </c>
      <c r="J51" s="7">
        <f>IFERROR(100*_xlfn.IFNA(VLOOKUP($B51,[1]KviZDarije7!$A$1:$K$1000, 10, 0), 0)/'[1]TOP SCORES'!H$9,0)</f>
        <v>66.666666666666671</v>
      </c>
      <c r="K51" s="7">
        <f>IFERROR(100*_xlfn.IFNA(VLOOKUP($B51,[1]KviZDarije8!$A$1:$K$1000, 10, 0), 0)/'[1]TOP SCORES'!I$9,0)</f>
        <v>28.571428571428573</v>
      </c>
    </row>
    <row r="52" spans="1:11" ht="15.75" x14ac:dyDescent="0.25">
      <c r="A52" s="1">
        <f t="shared" ca="1" si="0"/>
        <v>63</v>
      </c>
      <c r="B52" s="10" t="s">
        <v>87</v>
      </c>
      <c r="C52" s="6" cm="1">
        <f t="array" aca="1" ref="C52" ca="1">SUM(LARGE(D52:M52,ROW(INDIRECT("1:7"))))</f>
        <v>269.52380952380952</v>
      </c>
      <c r="D52" s="7">
        <f>IFERROR(100*_xlfn.IFNA(VLOOKUP($B52,[1]KviZDarije1!$A$1:$K$1000, 10, 0), 0)/'[1]TOP SCORES'!B$9,0)</f>
        <v>57.142857142857146</v>
      </c>
      <c r="E52" s="7">
        <f>IFERROR(100*_xlfn.IFNA(VLOOKUP($B52,[1]KviZDarije2!$A$1:$K$1000, 10, 0), 0)/'[1]TOP SCORES'!C$9,0)</f>
        <v>0</v>
      </c>
      <c r="F52" s="7">
        <f>IFERROR(100*_xlfn.IFNA(VLOOKUP($B52,[1]KviZDarije3!$A$1:$K$1000, 10, 0), 0)/'[1]TOP SCORES'!D$9,0)</f>
        <v>60</v>
      </c>
      <c r="G52" s="7">
        <f>IFERROR(100*_xlfn.IFNA(VLOOKUP($B52,[1]KviZDarije4!$A$1:$K$1000, 10, 0), 0)/'[1]TOP SCORES'!E$9,0)</f>
        <v>28.571428571428573</v>
      </c>
      <c r="H52" s="7">
        <f>IFERROR(100*_xlfn.IFNA(VLOOKUP($B52,[1]KviZDarije5!$A$1:$K$1000, 10, 0), 0)/'[1]TOP SCORES'!F$9,0)</f>
        <v>66.666666666666671</v>
      </c>
      <c r="I52" s="7">
        <f>IFERROR(100*_xlfn.IFNA(VLOOKUP($B52,[1]KviZDarije6!$A$1:$K$1000, 10, 0), 0)/'[1]TOP SCORES'!G$9,0)</f>
        <v>57.142857142857146</v>
      </c>
      <c r="J52" s="7">
        <f>IFERROR(100*_xlfn.IFNA(VLOOKUP($B52,[1]KviZDarije7!$A$1:$K$1000, 10, 0), 0)/'[1]TOP SCORES'!H$9,0)</f>
        <v>0</v>
      </c>
      <c r="K52" s="7">
        <f>IFERROR(100*_xlfn.IFNA(VLOOKUP($B52,[1]KviZDarije8!$A$1:$K$1000, 10, 0), 0)/'[1]TOP SCORES'!I$9,0)</f>
        <v>0</v>
      </c>
    </row>
    <row r="53" spans="1:11" ht="15.75" x14ac:dyDescent="0.25">
      <c r="A53" s="1">
        <f t="shared" ca="1" si="0"/>
        <v>50</v>
      </c>
      <c r="B53" s="10" t="s">
        <v>56</v>
      </c>
      <c r="C53" s="6" cm="1">
        <f t="array" aca="1" ref="C53" ca="1">SUM(LARGE(D53:M53,ROW(INDIRECT("1:7"))))</f>
        <v>301.42857142857144</v>
      </c>
      <c r="D53" s="7">
        <f>IFERROR(100*_xlfn.IFNA(VLOOKUP($B53,[1]KviZDarije1!$A$1:$K$1000, 10, 0), 0)/'[1]TOP SCORES'!B$9,0)</f>
        <v>50</v>
      </c>
      <c r="E53" s="7">
        <f>IFERROR(100*_xlfn.IFNA(VLOOKUP($B53,[1]KviZDarije2!$A$1:$K$1000, 10, 0), 0)/'[1]TOP SCORES'!C$9,0)</f>
        <v>57.142857142857146</v>
      </c>
      <c r="F53" s="7">
        <f>IFERROR(100*_xlfn.IFNA(VLOOKUP($B53,[1]KviZDarije3!$A$1:$K$1000, 10, 0), 0)/'[1]TOP SCORES'!D$9,0)</f>
        <v>0</v>
      </c>
      <c r="G53" s="7">
        <f>IFERROR(100*_xlfn.IFNA(VLOOKUP($B53,[1]KviZDarije4!$A$1:$K$1000, 10, 0), 0)/'[1]TOP SCORES'!E$9,0)</f>
        <v>42.857142857142854</v>
      </c>
      <c r="H53" s="7">
        <f>IFERROR(100*_xlfn.IFNA(VLOOKUP($B53,[1]KviZDarije5!$A$1:$K$1000, 10, 0), 0)/'[1]TOP SCORES'!F$9,0)</f>
        <v>80</v>
      </c>
      <c r="I53" s="7">
        <f>IFERROR(100*_xlfn.IFNA(VLOOKUP($B53,[1]KviZDarije6!$A$1:$K$1000, 10, 0), 0)/'[1]TOP SCORES'!G$9,0)</f>
        <v>35.714285714285715</v>
      </c>
      <c r="J53" s="7">
        <f>IFERROR(100*_xlfn.IFNA(VLOOKUP($B53,[1]KviZDarije7!$A$1:$K$1000, 10, 0), 0)/'[1]TOP SCORES'!H$9,0)</f>
        <v>0</v>
      </c>
      <c r="K53" s="7">
        <f>IFERROR(100*_xlfn.IFNA(VLOOKUP($B53,[1]KviZDarije8!$A$1:$K$1000, 10, 0), 0)/'[1]TOP SCORES'!I$9,0)</f>
        <v>35.714285714285715</v>
      </c>
    </row>
    <row r="54" spans="1:11" ht="15.75" x14ac:dyDescent="0.25">
      <c r="A54" s="1">
        <f t="shared" ca="1" si="0"/>
        <v>46</v>
      </c>
      <c r="B54" s="11" t="s">
        <v>71</v>
      </c>
      <c r="C54" s="6" cm="1">
        <f t="array" aca="1" ref="C54" ca="1">SUM(LARGE(D54:M54,ROW(INDIRECT("1:7"))))</f>
        <v>321.90476190476193</v>
      </c>
      <c r="D54" s="7">
        <f>IFERROR(100*_xlfn.IFNA(VLOOKUP($B54,[1]KviZDarije1!$A$1:$K$1000, 10, 0), 0)/'[1]TOP SCORES'!B$9,0)</f>
        <v>50</v>
      </c>
      <c r="E54" s="7">
        <f>IFERROR(100*_xlfn.IFNA(VLOOKUP($B54,[1]KviZDarije2!$A$1:$K$1000, 10, 0), 0)/'[1]TOP SCORES'!C$9,0)</f>
        <v>42.857142857142854</v>
      </c>
      <c r="F54" s="7">
        <f>IFERROR(100*_xlfn.IFNA(VLOOKUP($B54,[1]KviZDarije3!$A$1:$K$1000, 10, 0), 0)/'[1]TOP SCORES'!D$9,0)</f>
        <v>53.333333333333336</v>
      </c>
      <c r="G54" s="7">
        <f>IFERROR(100*_xlfn.IFNA(VLOOKUP($B54,[1]KviZDarije4!$A$1:$K$1000, 10, 0), 0)/'[1]TOP SCORES'!E$9,0)</f>
        <v>35.714285714285715</v>
      </c>
      <c r="H54" s="7">
        <f>IFERROR(100*_xlfn.IFNA(VLOOKUP($B54,[1]KviZDarije5!$A$1:$K$1000, 10, 0), 0)/'[1]TOP SCORES'!F$9,0)</f>
        <v>40</v>
      </c>
      <c r="I54" s="7">
        <f>IFERROR(100*_xlfn.IFNA(VLOOKUP($B54,[1]KviZDarije6!$A$1:$K$1000, 10, 0), 0)/'[1]TOP SCORES'!G$9,0)</f>
        <v>42.857142857142854</v>
      </c>
      <c r="J54" s="7">
        <f>IFERROR(100*_xlfn.IFNA(VLOOKUP($B54,[1]KviZDarije7!$A$1:$K$1000, 10, 0), 0)/'[1]TOP SCORES'!H$9,0)</f>
        <v>0</v>
      </c>
      <c r="K54" s="7">
        <f>IFERROR(100*_xlfn.IFNA(VLOOKUP($B54,[1]KviZDarije8!$A$1:$K$1000, 10, 0), 0)/'[1]TOP SCORES'!I$9,0)</f>
        <v>57.142857142857146</v>
      </c>
    </row>
    <row r="55" spans="1:11" ht="15.75" x14ac:dyDescent="0.25">
      <c r="A55" s="1">
        <f t="shared" ca="1" si="0"/>
        <v>47</v>
      </c>
      <c r="B55" s="10" t="s">
        <v>83</v>
      </c>
      <c r="C55" s="6" cm="1">
        <f t="array" aca="1" ref="C55" ca="1">SUM(LARGE(D55:M55,ROW(INDIRECT("1:7"))))</f>
        <v>319.04761904761904</v>
      </c>
      <c r="D55" s="7">
        <f>IFERROR(100*_xlfn.IFNA(VLOOKUP($B55,[1]KviZDarije1!$A$1:$K$1000, 10, 0), 0)/'[1]TOP SCORES'!B$9,0)</f>
        <v>71.428571428571431</v>
      </c>
      <c r="E55" s="7">
        <f>IFERROR(100*_xlfn.IFNA(VLOOKUP($B55,[1]KviZDarije2!$A$1:$K$1000, 10, 0), 0)/'[1]TOP SCORES'!C$9,0)</f>
        <v>57.142857142857146</v>
      </c>
      <c r="F55" s="7">
        <f>IFERROR(100*_xlfn.IFNA(VLOOKUP($B55,[1]KviZDarije3!$A$1:$K$1000, 10, 0), 0)/'[1]TOP SCORES'!D$9,0)</f>
        <v>53.333333333333336</v>
      </c>
      <c r="G55" s="7">
        <f>IFERROR(100*_xlfn.IFNA(VLOOKUP($B55,[1]KviZDarije4!$A$1:$K$1000, 10, 0), 0)/'[1]TOP SCORES'!E$9,0)</f>
        <v>0</v>
      </c>
      <c r="H55" s="7">
        <f>IFERROR(100*_xlfn.IFNA(VLOOKUP($B55,[1]KviZDarije5!$A$1:$K$1000, 10, 0), 0)/'[1]TOP SCORES'!F$9,0)</f>
        <v>0</v>
      </c>
      <c r="I55" s="7">
        <f>IFERROR(100*_xlfn.IFNA(VLOOKUP($B55,[1]KviZDarije6!$A$1:$K$1000, 10, 0), 0)/'[1]TOP SCORES'!G$9,0)</f>
        <v>0</v>
      </c>
      <c r="J55" s="7">
        <f>IFERROR(100*_xlfn.IFNA(VLOOKUP($B55,[1]KviZDarije7!$A$1:$K$1000, 10, 0), 0)/'[1]TOP SCORES'!H$9,0)</f>
        <v>80</v>
      </c>
      <c r="K55" s="7">
        <f>IFERROR(100*_xlfn.IFNA(VLOOKUP($B55,[1]KviZDarije8!$A$1:$K$1000, 10, 0), 0)/'[1]TOP SCORES'!I$9,0)</f>
        <v>57.142857142857146</v>
      </c>
    </row>
    <row r="56" spans="1:11" ht="15.75" x14ac:dyDescent="0.25">
      <c r="A56" s="1">
        <f t="shared" ca="1" si="0"/>
        <v>45</v>
      </c>
      <c r="B56" s="10" t="s">
        <v>50</v>
      </c>
      <c r="C56" s="6" cm="1">
        <f t="array" aca="1" ref="C56" ca="1">SUM(LARGE(D56:M56,ROW(INDIRECT("1:7"))))</f>
        <v>326.1904761904762</v>
      </c>
      <c r="D56" s="7">
        <f>IFERROR(100*_xlfn.IFNA(VLOOKUP($B56,[1]KviZDarije1!$A$1:$K$1000, 10, 0), 0)/'[1]TOP SCORES'!B$9,0)</f>
        <v>50</v>
      </c>
      <c r="E56" s="7">
        <f>IFERROR(100*_xlfn.IFNA(VLOOKUP($B56,[1]KviZDarije2!$A$1:$K$1000, 10, 0), 0)/'[1]TOP SCORES'!C$9,0)</f>
        <v>42.857142857142854</v>
      </c>
      <c r="F56" s="7">
        <f>IFERROR(100*_xlfn.IFNA(VLOOKUP($B56,[1]KviZDarije3!$A$1:$K$1000, 10, 0), 0)/'[1]TOP SCORES'!D$9,0)</f>
        <v>40</v>
      </c>
      <c r="G56" s="7">
        <f>IFERROR(100*_xlfn.IFNA(VLOOKUP($B56,[1]KviZDarije4!$A$1:$K$1000, 10, 0), 0)/'[1]TOP SCORES'!E$9,0)</f>
        <v>35.714285714285715</v>
      </c>
      <c r="H56" s="7">
        <f>IFERROR(100*_xlfn.IFNA(VLOOKUP($B56,[1]KviZDarije5!$A$1:$K$1000, 10, 0), 0)/'[1]TOP SCORES'!F$9,0)</f>
        <v>40</v>
      </c>
      <c r="I56" s="7">
        <f>IFERROR(100*_xlfn.IFNA(VLOOKUP($B56,[1]KviZDarije6!$A$1:$K$1000, 10, 0), 0)/'[1]TOP SCORES'!G$9,0)</f>
        <v>28.571428571428573</v>
      </c>
      <c r="J56" s="7">
        <f>IFERROR(100*_xlfn.IFNA(VLOOKUP($B56,[1]KviZDarije7!$A$1:$K$1000, 10, 0), 0)/'[1]TOP SCORES'!H$9,0)</f>
        <v>53.333333333333336</v>
      </c>
      <c r="K56" s="7">
        <f>IFERROR(100*_xlfn.IFNA(VLOOKUP($B56,[1]KviZDarije8!$A$1:$K$1000, 10, 0), 0)/'[1]TOP SCORES'!I$9,0)</f>
        <v>64.285714285714292</v>
      </c>
    </row>
    <row r="57" spans="1:11" ht="15.75" x14ac:dyDescent="0.25">
      <c r="A57" s="1">
        <f t="shared" ca="1" si="0"/>
        <v>49</v>
      </c>
      <c r="B57" s="10" t="s">
        <v>42</v>
      </c>
      <c r="C57" s="6" cm="1">
        <f t="array" aca="1" ref="C57" ca="1">SUM(LARGE(D57:M57,ROW(INDIRECT("1:7"))))</f>
        <v>311.42857142857144</v>
      </c>
      <c r="D57" s="7">
        <f>IFERROR(100*_xlfn.IFNA(VLOOKUP($B57,[1]KviZDarije1!$A$1:$K$1000, 10, 0), 0)/'[1]TOP SCORES'!B$9,0)</f>
        <v>28.571428571428573</v>
      </c>
      <c r="E57" s="7">
        <f>IFERROR(100*_xlfn.IFNA(VLOOKUP($B57,[1]KviZDarije2!$A$1:$K$1000, 10, 0), 0)/'[1]TOP SCORES'!C$9,0)</f>
        <v>35.714285714285715</v>
      </c>
      <c r="F57" s="7">
        <f>IFERROR(100*_xlfn.IFNA(VLOOKUP($B57,[1]KviZDarije3!$A$1:$K$1000, 10, 0), 0)/'[1]TOP SCORES'!D$9,0)</f>
        <v>46.666666666666664</v>
      </c>
      <c r="G57" s="7">
        <f>IFERROR(100*_xlfn.IFNA(VLOOKUP($B57,[1]KviZDarije4!$A$1:$K$1000, 10, 0), 0)/'[1]TOP SCORES'!E$9,0)</f>
        <v>42.857142857142854</v>
      </c>
      <c r="H57" s="7">
        <f>IFERROR(100*_xlfn.IFNA(VLOOKUP($B57,[1]KviZDarije5!$A$1:$K$1000, 10, 0), 0)/'[1]TOP SCORES'!F$9,0)</f>
        <v>53.333333333333336</v>
      </c>
      <c r="I57" s="7">
        <f>IFERROR(100*_xlfn.IFNA(VLOOKUP($B57,[1]KviZDarije6!$A$1:$K$1000, 10, 0), 0)/'[1]TOP SCORES'!G$9,0)</f>
        <v>42.857142857142854</v>
      </c>
      <c r="J57" s="7">
        <f>IFERROR(100*_xlfn.IFNA(VLOOKUP($B57,[1]KviZDarije7!$A$1:$K$1000, 10, 0), 0)/'[1]TOP SCORES'!H$9,0)</f>
        <v>40</v>
      </c>
      <c r="K57" s="7">
        <f>IFERROR(100*_xlfn.IFNA(VLOOKUP($B57,[1]KviZDarije8!$A$1:$K$1000, 10, 0), 0)/'[1]TOP SCORES'!I$9,0)</f>
        <v>50</v>
      </c>
    </row>
    <row r="58" spans="1:11" ht="15.75" x14ac:dyDescent="0.25">
      <c r="A58" s="1">
        <f t="shared" ca="1" si="0"/>
        <v>69</v>
      </c>
      <c r="B58" s="10" t="s">
        <v>70</v>
      </c>
      <c r="C58" s="6" cm="1">
        <f t="array" aca="1" ref="C58" ca="1">SUM(LARGE(D58:M58,ROW(INDIRECT("1:7"))))</f>
        <v>255.23809523809524</v>
      </c>
      <c r="D58" s="7">
        <f>IFERROR(100*_xlfn.IFNA(VLOOKUP($B58,[1]KviZDarije1!$A$1:$K$1000, 10, 0), 0)/'[1]TOP SCORES'!B$9,0)</f>
        <v>42.857142857142854</v>
      </c>
      <c r="E58" s="7">
        <f>IFERROR(100*_xlfn.IFNA(VLOOKUP($B58,[1]KviZDarije2!$A$1:$K$1000, 10, 0), 0)/'[1]TOP SCORES'!C$9,0)</f>
        <v>0</v>
      </c>
      <c r="F58" s="7">
        <f>IFERROR(100*_xlfn.IFNA(VLOOKUP($B58,[1]KviZDarije3!$A$1:$K$1000, 10, 0), 0)/'[1]TOP SCORES'!D$9,0)</f>
        <v>33.333333333333336</v>
      </c>
      <c r="G58" s="7">
        <f>IFERROR(100*_xlfn.IFNA(VLOOKUP($B58,[1]KviZDarije4!$A$1:$K$1000, 10, 0), 0)/'[1]TOP SCORES'!E$9,0)</f>
        <v>42.857142857142854</v>
      </c>
      <c r="H58" s="7">
        <f>IFERROR(100*_xlfn.IFNA(VLOOKUP($B58,[1]KviZDarije5!$A$1:$K$1000, 10, 0), 0)/'[1]TOP SCORES'!F$9,0)</f>
        <v>40</v>
      </c>
      <c r="I58" s="7">
        <f>IFERROR(100*_xlfn.IFNA(VLOOKUP($B58,[1]KviZDarije6!$A$1:$K$1000, 10, 0), 0)/'[1]TOP SCORES'!G$9,0)</f>
        <v>42.857142857142854</v>
      </c>
      <c r="J58" s="7">
        <f>IFERROR(100*_xlfn.IFNA(VLOOKUP($B58,[1]KviZDarije7!$A$1:$K$1000, 10, 0), 0)/'[1]TOP SCORES'!H$9,0)</f>
        <v>53.333333333333336</v>
      </c>
      <c r="K58" s="7">
        <f>IFERROR(100*_xlfn.IFNA(VLOOKUP($B58,[1]KviZDarije8!$A$1:$K$1000, 10, 0), 0)/'[1]TOP SCORES'!I$9,0)</f>
        <v>0</v>
      </c>
    </row>
    <row r="59" spans="1:11" ht="15.75" x14ac:dyDescent="0.25">
      <c r="A59" s="1">
        <f t="shared" ca="1" si="0"/>
        <v>65</v>
      </c>
      <c r="B59" s="10" t="s">
        <v>55</v>
      </c>
      <c r="C59" s="6" cm="1">
        <f t="array" aca="1" ref="C59" ca="1">SUM(LARGE(D59:M59,ROW(INDIRECT("1:7"))))</f>
        <v>260.95238095238096</v>
      </c>
      <c r="D59" s="7">
        <f>IFERROR(100*_xlfn.IFNA(VLOOKUP($B59,[1]KviZDarije1!$A$1:$K$1000, 10, 0), 0)/'[1]TOP SCORES'!B$9,0)</f>
        <v>14.285714285714286</v>
      </c>
      <c r="E59" s="7">
        <f>IFERROR(100*_xlfn.IFNA(VLOOKUP($B59,[1]KviZDarije2!$A$1:$K$1000, 10, 0), 0)/'[1]TOP SCORES'!C$9,0)</f>
        <v>14.285714285714286</v>
      </c>
      <c r="F59" s="7">
        <f>IFERROR(100*_xlfn.IFNA(VLOOKUP($B59,[1]KviZDarije3!$A$1:$K$1000, 10, 0), 0)/'[1]TOP SCORES'!D$9,0)</f>
        <v>33.333333333333336</v>
      </c>
      <c r="G59" s="7">
        <f>IFERROR(100*_xlfn.IFNA(VLOOKUP($B59,[1]KviZDarije4!$A$1:$K$1000, 10, 0), 0)/'[1]TOP SCORES'!E$9,0)</f>
        <v>35.714285714285715</v>
      </c>
      <c r="H59" s="7">
        <f>IFERROR(100*_xlfn.IFNA(VLOOKUP($B59,[1]KviZDarije5!$A$1:$K$1000, 10, 0), 0)/'[1]TOP SCORES'!F$9,0)</f>
        <v>60</v>
      </c>
      <c r="I59" s="7">
        <f>IFERROR(100*_xlfn.IFNA(VLOOKUP($B59,[1]KviZDarije6!$A$1:$K$1000, 10, 0), 0)/'[1]TOP SCORES'!G$9,0)</f>
        <v>50</v>
      </c>
      <c r="J59" s="7">
        <f>IFERROR(100*_xlfn.IFNA(VLOOKUP($B59,[1]KviZDarije7!$A$1:$K$1000, 10, 0), 0)/'[1]TOP SCORES'!H$9,0)</f>
        <v>53.333333333333336</v>
      </c>
      <c r="K59" s="7">
        <f>IFERROR(100*_xlfn.IFNA(VLOOKUP($B59,[1]KviZDarije8!$A$1:$K$1000, 10, 0), 0)/'[1]TOP SCORES'!I$9,0)</f>
        <v>0</v>
      </c>
    </row>
    <row r="60" spans="1:11" ht="15.75" x14ac:dyDescent="0.25">
      <c r="A60" s="1">
        <f t="shared" ca="1" si="0"/>
        <v>56</v>
      </c>
      <c r="B60" s="10" t="s">
        <v>69</v>
      </c>
      <c r="C60" s="6" cm="1">
        <f t="array" aca="1" ref="C60" ca="1">SUM(LARGE(D60:M60,ROW(INDIRECT("1:7"))))</f>
        <v>288.57142857142856</v>
      </c>
      <c r="D60" s="7">
        <f>IFERROR(100*_xlfn.IFNA(VLOOKUP($B60,[1]KviZDarije1!$A$1:$K$1000, 10, 0), 0)/'[1]TOP SCORES'!B$9,0)</f>
        <v>64.285714285714292</v>
      </c>
      <c r="E60" s="7">
        <f>IFERROR(100*_xlfn.IFNA(VLOOKUP($B60,[1]KviZDarije2!$A$1:$K$1000, 10, 0), 0)/'[1]TOP SCORES'!C$9,0)</f>
        <v>50</v>
      </c>
      <c r="F60" s="7">
        <f>IFERROR(100*_xlfn.IFNA(VLOOKUP($B60,[1]KviZDarije3!$A$1:$K$1000, 10, 0), 0)/'[1]TOP SCORES'!D$9,0)</f>
        <v>0</v>
      </c>
      <c r="G60" s="7">
        <f>IFERROR(100*_xlfn.IFNA(VLOOKUP($B60,[1]KviZDarije4!$A$1:$K$1000, 10, 0), 0)/'[1]TOP SCORES'!E$9,0)</f>
        <v>35.714285714285715</v>
      </c>
      <c r="H60" s="7">
        <f>IFERROR(100*_xlfn.IFNA(VLOOKUP($B60,[1]KviZDarije5!$A$1:$K$1000, 10, 0), 0)/'[1]TOP SCORES'!F$9,0)</f>
        <v>0</v>
      </c>
      <c r="I60" s="7">
        <f>IFERROR(100*_xlfn.IFNA(VLOOKUP($B60,[1]KviZDarije6!$A$1:$K$1000, 10, 0), 0)/'[1]TOP SCORES'!G$9,0)</f>
        <v>28.571428571428573</v>
      </c>
      <c r="J60" s="7">
        <f>IFERROR(100*_xlfn.IFNA(VLOOKUP($B60,[1]KviZDarije7!$A$1:$K$1000, 10, 0), 0)/'[1]TOP SCORES'!H$9,0)</f>
        <v>60</v>
      </c>
      <c r="K60" s="7">
        <f>IFERROR(100*_xlfn.IFNA(VLOOKUP($B60,[1]KviZDarije8!$A$1:$K$1000, 10, 0), 0)/'[1]TOP SCORES'!I$9,0)</f>
        <v>50</v>
      </c>
    </row>
    <row r="61" spans="1:11" ht="15.75" x14ac:dyDescent="0.25">
      <c r="A61" s="1">
        <f t="shared" ca="1" si="0"/>
        <v>57</v>
      </c>
      <c r="B61" s="10" t="s">
        <v>48</v>
      </c>
      <c r="C61" s="6" cm="1">
        <f t="array" aca="1" ref="C61" ca="1">SUM(LARGE(D61:M61,ROW(INDIRECT("1:7"))))</f>
        <v>285.23809523809524</v>
      </c>
      <c r="D61" s="7">
        <f>IFERROR(100*_xlfn.IFNA(VLOOKUP($B61,[1]KviZDarije1!$A$1:$K$1000, 10, 0), 0)/'[1]TOP SCORES'!B$9,0)</f>
        <v>57.142857142857146</v>
      </c>
      <c r="E61" s="7">
        <f>IFERROR(100*_xlfn.IFNA(VLOOKUP($B61,[1]KviZDarije2!$A$1:$K$1000, 10, 0), 0)/'[1]TOP SCORES'!C$9,0)</f>
        <v>0</v>
      </c>
      <c r="F61" s="7">
        <f>IFERROR(100*_xlfn.IFNA(VLOOKUP($B61,[1]KviZDarije3!$A$1:$K$1000, 10, 0), 0)/'[1]TOP SCORES'!D$9,0)</f>
        <v>40</v>
      </c>
      <c r="G61" s="7">
        <f>IFERROR(100*_xlfn.IFNA(VLOOKUP($B61,[1]KviZDarije4!$A$1:$K$1000, 10, 0), 0)/'[1]TOP SCORES'!E$9,0)</f>
        <v>42.857142857142854</v>
      </c>
      <c r="H61" s="7">
        <f>IFERROR(100*_xlfn.IFNA(VLOOKUP($B61,[1]KviZDarije5!$A$1:$K$1000, 10, 0), 0)/'[1]TOP SCORES'!F$9,0)</f>
        <v>66.666666666666671</v>
      </c>
      <c r="I61" s="7">
        <f>IFERROR(100*_xlfn.IFNA(VLOOKUP($B61,[1]KviZDarije6!$A$1:$K$1000, 10, 0), 0)/'[1]TOP SCORES'!G$9,0)</f>
        <v>28.571428571428573</v>
      </c>
      <c r="J61" s="7">
        <f>IFERROR(100*_xlfn.IFNA(VLOOKUP($B61,[1]KviZDarije7!$A$1:$K$1000, 10, 0), 0)/'[1]TOP SCORES'!H$9,0)</f>
        <v>0</v>
      </c>
      <c r="K61" s="7">
        <f>IFERROR(100*_xlfn.IFNA(VLOOKUP($B61,[1]KviZDarije8!$A$1:$K$1000, 10, 0), 0)/'[1]TOP SCORES'!I$9,0)</f>
        <v>50</v>
      </c>
    </row>
    <row r="62" spans="1:11" ht="15.75" x14ac:dyDescent="0.25">
      <c r="A62" s="1">
        <f t="shared" ca="1" si="0"/>
        <v>64</v>
      </c>
      <c r="B62" s="10" t="s">
        <v>35</v>
      </c>
      <c r="C62" s="6" cm="1">
        <f t="array" aca="1" ref="C62" ca="1">SUM(LARGE(D62:M62,ROW(INDIRECT("1:7"))))</f>
        <v>269.04761904761909</v>
      </c>
      <c r="D62" s="7">
        <f>IFERROR(100*_xlfn.IFNA(VLOOKUP($B62,[1]KviZDarije1!$A$1:$K$1000, 10, 0), 0)/'[1]TOP SCORES'!B$9,0)</f>
        <v>0</v>
      </c>
      <c r="E62" s="7">
        <f>IFERROR(100*_xlfn.IFNA(VLOOKUP($B62,[1]KviZDarije2!$A$1:$K$1000, 10, 0), 0)/'[1]TOP SCORES'!C$9,0)</f>
        <v>35.714285714285715</v>
      </c>
      <c r="F62" s="7">
        <f>IFERROR(100*_xlfn.IFNA(VLOOKUP($B62,[1]KviZDarije3!$A$1:$K$1000, 10, 0), 0)/'[1]TOP SCORES'!D$9,0)</f>
        <v>40</v>
      </c>
      <c r="G62" s="7">
        <f>IFERROR(100*_xlfn.IFNA(VLOOKUP($B62,[1]KviZDarije4!$A$1:$K$1000, 10, 0), 0)/'[1]TOP SCORES'!E$9,0)</f>
        <v>35.714285714285715</v>
      </c>
      <c r="H62" s="7">
        <f>IFERROR(100*_xlfn.IFNA(VLOOKUP($B62,[1]KviZDarije5!$A$1:$K$1000, 10, 0), 0)/'[1]TOP SCORES'!F$9,0)</f>
        <v>33.333333333333336</v>
      </c>
      <c r="I62" s="7">
        <f>IFERROR(100*_xlfn.IFNA(VLOOKUP($B62,[1]KviZDarije6!$A$1:$K$1000, 10, 0), 0)/'[1]TOP SCORES'!G$9,0)</f>
        <v>28.571428571428573</v>
      </c>
      <c r="J62" s="7">
        <f>IFERROR(100*_xlfn.IFNA(VLOOKUP($B62,[1]KviZDarije7!$A$1:$K$1000, 10, 0), 0)/'[1]TOP SCORES'!H$9,0)</f>
        <v>60</v>
      </c>
      <c r="K62" s="7">
        <f>IFERROR(100*_xlfn.IFNA(VLOOKUP($B62,[1]KviZDarije8!$A$1:$K$1000, 10, 0), 0)/'[1]TOP SCORES'!I$9,0)</f>
        <v>35.714285714285715</v>
      </c>
    </row>
    <row r="63" spans="1:11" ht="15.75" x14ac:dyDescent="0.25">
      <c r="A63" s="1">
        <f t="shared" ca="1" si="0"/>
        <v>73</v>
      </c>
      <c r="B63" s="11" t="s">
        <v>96</v>
      </c>
      <c r="C63" s="6" cm="1">
        <f t="array" aca="1" ref="C63" ca="1">SUM(LARGE(D63:M63,ROW(INDIRECT("1:7"))))</f>
        <v>230.95238095238096</v>
      </c>
      <c r="D63" s="7">
        <f>IFERROR(100*_xlfn.IFNA(VLOOKUP($B63,[1]KviZDarije1!$A$1:$K$1000, 10, 0), 0)/'[1]TOP SCORES'!B$9,0)</f>
        <v>57.142857142857146</v>
      </c>
      <c r="E63" s="7">
        <f>IFERROR(100*_xlfn.IFNA(VLOOKUP($B63,[1]KviZDarije2!$A$1:$K$1000, 10, 0), 0)/'[1]TOP SCORES'!C$9,0)</f>
        <v>57.142857142857146</v>
      </c>
      <c r="F63" s="7">
        <f>IFERROR(100*_xlfn.IFNA(VLOOKUP($B63,[1]KviZDarije3!$A$1:$K$1000, 10, 0), 0)/'[1]TOP SCORES'!D$9,0)</f>
        <v>66.666666666666671</v>
      </c>
      <c r="G63" s="7">
        <f>IFERROR(100*_xlfn.IFNA(VLOOKUP($B63,[1]KviZDarije4!$A$1:$K$1000, 10, 0), 0)/'[1]TOP SCORES'!E$9,0)</f>
        <v>50</v>
      </c>
      <c r="H63" s="7">
        <f>IFERROR(100*_xlfn.IFNA(VLOOKUP($B63,[1]KviZDarije5!$A$1:$K$1000, 10, 0), 0)/'[1]TOP SCORES'!F$9,0)</f>
        <v>0</v>
      </c>
      <c r="I63" s="7">
        <f>IFERROR(100*_xlfn.IFNA(VLOOKUP($B63,[1]KviZDarije6!$A$1:$K$1000, 10, 0), 0)/'[1]TOP SCORES'!G$9,0)</f>
        <v>0</v>
      </c>
      <c r="J63" s="7">
        <f>IFERROR(100*_xlfn.IFNA(VLOOKUP($B63,[1]KviZDarije7!$A$1:$K$1000, 10, 0), 0)/'[1]TOP SCORES'!H$9,0)</f>
        <v>0</v>
      </c>
      <c r="K63" s="7">
        <f>IFERROR(100*_xlfn.IFNA(VLOOKUP($B63,[1]KviZDarije8!$A$1:$K$1000, 10, 0), 0)/'[1]TOP SCORES'!I$9,0)</f>
        <v>0</v>
      </c>
    </row>
    <row r="64" spans="1:11" ht="15.75" x14ac:dyDescent="0.25">
      <c r="A64" s="1">
        <f t="shared" ca="1" si="0"/>
        <v>66</v>
      </c>
      <c r="B64" s="10" t="s">
        <v>58</v>
      </c>
      <c r="C64" s="6" cm="1">
        <f t="array" aca="1" ref="C64" ca="1">SUM(LARGE(D64:M64,ROW(INDIRECT("1:7"))))</f>
        <v>258.57142857142861</v>
      </c>
      <c r="D64" s="7">
        <f>IFERROR(100*_xlfn.IFNA(VLOOKUP($B64,[1]KviZDarije1!$A$1:$K$1000, 10, 0), 0)/'[1]TOP SCORES'!B$9,0)</f>
        <v>35.714285714285715</v>
      </c>
      <c r="E64" s="7">
        <f>IFERROR(100*_xlfn.IFNA(VLOOKUP($B64,[1]KviZDarije2!$A$1:$K$1000, 10, 0), 0)/'[1]TOP SCORES'!C$9,0)</f>
        <v>35.714285714285715</v>
      </c>
      <c r="F64" s="7">
        <f>IFERROR(100*_xlfn.IFNA(VLOOKUP($B64,[1]KviZDarije3!$A$1:$K$1000, 10, 0), 0)/'[1]TOP SCORES'!D$9,0)</f>
        <v>0</v>
      </c>
      <c r="G64" s="7">
        <f>IFERROR(100*_xlfn.IFNA(VLOOKUP($B64,[1]KviZDarije4!$A$1:$K$1000, 10, 0), 0)/'[1]TOP SCORES'!E$9,0)</f>
        <v>35.714285714285715</v>
      </c>
      <c r="H64" s="7">
        <f>IFERROR(100*_xlfn.IFNA(VLOOKUP($B64,[1]KviZDarije5!$A$1:$K$1000, 10, 0), 0)/'[1]TOP SCORES'!F$9,0)</f>
        <v>80</v>
      </c>
      <c r="I64" s="7">
        <f>IFERROR(100*_xlfn.IFNA(VLOOKUP($B64,[1]KviZDarije6!$A$1:$K$1000, 10, 0), 0)/'[1]TOP SCORES'!G$9,0)</f>
        <v>42.857142857142854</v>
      </c>
      <c r="J64" s="7">
        <f>IFERROR(100*_xlfn.IFNA(VLOOKUP($B64,[1]KviZDarije7!$A$1:$K$1000, 10, 0), 0)/'[1]TOP SCORES'!H$9,0)</f>
        <v>0</v>
      </c>
      <c r="K64" s="7">
        <f>IFERROR(100*_xlfn.IFNA(VLOOKUP($B64,[1]KviZDarije8!$A$1:$K$1000, 10, 0), 0)/'[1]TOP SCORES'!I$9,0)</f>
        <v>28.571428571428573</v>
      </c>
    </row>
    <row r="65" spans="1:11" ht="15.75" x14ac:dyDescent="0.25">
      <c r="A65" s="1">
        <f t="shared" ca="1" si="0"/>
        <v>59</v>
      </c>
      <c r="B65" s="10" t="s">
        <v>82</v>
      </c>
      <c r="C65" s="6" cm="1">
        <f t="array" aca="1" ref="C65" ca="1">SUM(LARGE(D65:M65,ROW(INDIRECT("1:7"))))</f>
        <v>279.04761904761904</v>
      </c>
      <c r="D65" s="7">
        <f>IFERROR(100*_xlfn.IFNA(VLOOKUP($B65,[1]KviZDarije1!$A$1:$K$1000, 10, 0), 0)/'[1]TOP SCORES'!B$9,0)</f>
        <v>35.714285714285715</v>
      </c>
      <c r="E65" s="7">
        <f>IFERROR(100*_xlfn.IFNA(VLOOKUP($B65,[1]KviZDarije2!$A$1:$K$1000, 10, 0), 0)/'[1]TOP SCORES'!C$9,0)</f>
        <v>50</v>
      </c>
      <c r="F65" s="7">
        <f>IFERROR(100*_xlfn.IFNA(VLOOKUP($B65,[1]KviZDarije3!$A$1:$K$1000, 10, 0), 0)/'[1]TOP SCORES'!D$9,0)</f>
        <v>40</v>
      </c>
      <c r="G65" s="7">
        <f>IFERROR(100*_xlfn.IFNA(VLOOKUP($B65,[1]KviZDarije4!$A$1:$K$1000, 10, 0), 0)/'[1]TOP SCORES'!E$9,0)</f>
        <v>0</v>
      </c>
      <c r="H65" s="7">
        <f>IFERROR(100*_xlfn.IFNA(VLOOKUP($B65,[1]KviZDarije5!$A$1:$K$1000, 10, 0), 0)/'[1]TOP SCORES'!F$9,0)</f>
        <v>53.333333333333336</v>
      </c>
      <c r="I65" s="7">
        <f>IFERROR(100*_xlfn.IFNA(VLOOKUP($B65,[1]KviZDarije6!$A$1:$K$1000, 10, 0), 0)/'[1]TOP SCORES'!G$9,0)</f>
        <v>50</v>
      </c>
      <c r="J65" s="7">
        <f>IFERROR(100*_xlfn.IFNA(VLOOKUP($B65,[1]KviZDarije7!$A$1:$K$1000, 10, 0), 0)/'[1]TOP SCORES'!H$9,0)</f>
        <v>0</v>
      </c>
      <c r="K65" s="7">
        <f>IFERROR(100*_xlfn.IFNA(VLOOKUP($B65,[1]KviZDarije8!$A$1:$K$1000, 10, 0), 0)/'[1]TOP SCORES'!I$9,0)</f>
        <v>50</v>
      </c>
    </row>
    <row r="66" spans="1:11" ht="15.75" x14ac:dyDescent="0.25">
      <c r="A66" s="1">
        <f t="shared" ref="A66:A129" ca="1" si="1">RANK(C66,C$2:C$998)</f>
        <v>55</v>
      </c>
      <c r="B66" s="10" t="s">
        <v>80</v>
      </c>
      <c r="C66" s="6" cm="1">
        <f t="array" aca="1" ref="C66" ca="1">SUM(LARGE(D66:M66,ROW(INDIRECT("1:7"))))</f>
        <v>292.38095238095241</v>
      </c>
      <c r="D66" s="7">
        <f>IFERROR(100*_xlfn.IFNA(VLOOKUP($B66,[1]KviZDarije1!$A$1:$K$1000, 10, 0), 0)/'[1]TOP SCORES'!B$9,0)</f>
        <v>0</v>
      </c>
      <c r="E66" s="7">
        <f>IFERROR(100*_xlfn.IFNA(VLOOKUP($B66,[1]KviZDarije2!$A$1:$K$1000, 10, 0), 0)/'[1]TOP SCORES'!C$9,0)</f>
        <v>42.857142857142854</v>
      </c>
      <c r="F66" s="7">
        <f>IFERROR(100*_xlfn.IFNA(VLOOKUP($B66,[1]KviZDarije3!$A$1:$K$1000, 10, 0), 0)/'[1]TOP SCORES'!D$9,0)</f>
        <v>66.666666666666671</v>
      </c>
      <c r="G66" s="7">
        <f>IFERROR(100*_xlfn.IFNA(VLOOKUP($B66,[1]KviZDarije4!$A$1:$K$1000, 10, 0), 0)/'[1]TOP SCORES'!E$9,0)</f>
        <v>28.571428571428573</v>
      </c>
      <c r="H66" s="7">
        <f>IFERROR(100*_xlfn.IFNA(VLOOKUP($B66,[1]KviZDarije5!$A$1:$K$1000, 10, 0), 0)/'[1]TOP SCORES'!F$9,0)</f>
        <v>0</v>
      </c>
      <c r="I66" s="7">
        <f>IFERROR(100*_xlfn.IFNA(VLOOKUP($B66,[1]KviZDarije6!$A$1:$K$1000, 10, 0), 0)/'[1]TOP SCORES'!G$9,0)</f>
        <v>50</v>
      </c>
      <c r="J66" s="7">
        <f>IFERROR(100*_xlfn.IFNA(VLOOKUP($B66,[1]KviZDarije7!$A$1:$K$1000, 10, 0), 0)/'[1]TOP SCORES'!H$9,0)</f>
        <v>40</v>
      </c>
      <c r="K66" s="7">
        <f>IFERROR(100*_xlfn.IFNA(VLOOKUP($B66,[1]KviZDarije8!$A$1:$K$1000, 10, 0), 0)/'[1]TOP SCORES'!I$9,0)</f>
        <v>64.285714285714292</v>
      </c>
    </row>
    <row r="67" spans="1:11" ht="15.75" x14ac:dyDescent="0.25">
      <c r="A67" s="1">
        <f t="shared" ca="1" si="1"/>
        <v>53</v>
      </c>
      <c r="B67" s="10" t="s">
        <v>81</v>
      </c>
      <c r="C67" s="6" cm="1">
        <f t="array" aca="1" ref="C67" ca="1">SUM(LARGE(D67:M67,ROW(INDIRECT("1:7"))))</f>
        <v>299.04761904761904</v>
      </c>
      <c r="D67" s="7">
        <f>IFERROR(100*_xlfn.IFNA(VLOOKUP($B67,[1]KviZDarije1!$A$1:$K$1000, 10, 0), 0)/'[1]TOP SCORES'!B$9,0)</f>
        <v>0</v>
      </c>
      <c r="E67" s="7">
        <f>IFERROR(100*_xlfn.IFNA(VLOOKUP($B67,[1]KviZDarije2!$A$1:$K$1000, 10, 0), 0)/'[1]TOP SCORES'!C$9,0)</f>
        <v>57.142857142857146</v>
      </c>
      <c r="F67" s="7">
        <f>IFERROR(100*_xlfn.IFNA(VLOOKUP($B67,[1]KviZDarije3!$A$1:$K$1000, 10, 0), 0)/'[1]TOP SCORES'!D$9,0)</f>
        <v>0</v>
      </c>
      <c r="G67" s="7">
        <f>IFERROR(100*_xlfn.IFNA(VLOOKUP($B67,[1]KviZDarije4!$A$1:$K$1000, 10, 0), 0)/'[1]TOP SCORES'!E$9,0)</f>
        <v>57.142857142857146</v>
      </c>
      <c r="H67" s="7">
        <f>IFERROR(100*_xlfn.IFNA(VLOOKUP($B67,[1]KviZDarije5!$A$1:$K$1000, 10, 0), 0)/'[1]TOP SCORES'!F$9,0)</f>
        <v>60</v>
      </c>
      <c r="I67" s="7">
        <f>IFERROR(100*_xlfn.IFNA(VLOOKUP($B67,[1]KviZDarije6!$A$1:$K$1000, 10, 0), 0)/'[1]TOP SCORES'!G$9,0)</f>
        <v>0</v>
      </c>
      <c r="J67" s="7">
        <f>IFERROR(100*_xlfn.IFNA(VLOOKUP($B67,[1]KviZDarije7!$A$1:$K$1000, 10, 0), 0)/'[1]TOP SCORES'!H$9,0)</f>
        <v>53.333333333333336</v>
      </c>
      <c r="K67" s="7">
        <f>IFERROR(100*_xlfn.IFNA(VLOOKUP($B67,[1]KviZDarije8!$A$1:$K$1000, 10, 0), 0)/'[1]TOP SCORES'!I$9,0)</f>
        <v>71.428571428571431</v>
      </c>
    </row>
    <row r="68" spans="1:11" ht="15.75" x14ac:dyDescent="0.25">
      <c r="A68" s="1">
        <f t="shared" ca="1" si="1"/>
        <v>72</v>
      </c>
      <c r="B68" s="10" t="s">
        <v>85</v>
      </c>
      <c r="C68" s="6" cm="1">
        <f t="array" aca="1" ref="C68" ca="1">SUM(LARGE(D68:M68,ROW(INDIRECT("1:7"))))</f>
        <v>233.33333333333334</v>
      </c>
      <c r="D68" s="7">
        <f>IFERROR(100*_xlfn.IFNA(VLOOKUP($B68,[1]KviZDarije1!$A$1:$K$1000, 10, 0), 0)/'[1]TOP SCORES'!B$9,0)</f>
        <v>0</v>
      </c>
      <c r="E68" s="7">
        <f>IFERROR(100*_xlfn.IFNA(VLOOKUP($B68,[1]KviZDarije2!$A$1:$K$1000, 10, 0), 0)/'[1]TOP SCORES'!C$9,0)</f>
        <v>21.428571428571427</v>
      </c>
      <c r="F68" s="7">
        <f>IFERROR(100*_xlfn.IFNA(VLOOKUP($B68,[1]KviZDarije3!$A$1:$K$1000, 10, 0), 0)/'[1]TOP SCORES'!D$9,0)</f>
        <v>33.333333333333336</v>
      </c>
      <c r="G68" s="7">
        <f>IFERROR(100*_xlfn.IFNA(VLOOKUP($B68,[1]KviZDarije4!$A$1:$K$1000, 10, 0), 0)/'[1]TOP SCORES'!E$9,0)</f>
        <v>28.571428571428573</v>
      </c>
      <c r="H68" s="7">
        <f>IFERROR(100*_xlfn.IFNA(VLOOKUP($B68,[1]KviZDarije5!$A$1:$K$1000, 10, 0), 0)/'[1]TOP SCORES'!F$9,0)</f>
        <v>53.333333333333336</v>
      </c>
      <c r="I68" s="7">
        <f>IFERROR(100*_xlfn.IFNA(VLOOKUP($B68,[1]KviZDarije6!$A$1:$K$1000, 10, 0), 0)/'[1]TOP SCORES'!G$9,0)</f>
        <v>42.857142857142854</v>
      </c>
      <c r="J68" s="7">
        <f>IFERROR(100*_xlfn.IFNA(VLOOKUP($B68,[1]KviZDarije7!$A$1:$K$1000, 10, 0), 0)/'[1]TOP SCORES'!H$9,0)</f>
        <v>46.666666666666664</v>
      </c>
      <c r="K68" s="7">
        <f>IFERROR(100*_xlfn.IFNA(VLOOKUP($B68,[1]KviZDarije8!$A$1:$K$1000, 10, 0), 0)/'[1]TOP SCORES'!I$9,0)</f>
        <v>7.1428571428571432</v>
      </c>
    </row>
    <row r="69" spans="1:11" ht="15.75" x14ac:dyDescent="0.25">
      <c r="A69" s="1">
        <f t="shared" ca="1" si="1"/>
        <v>62</v>
      </c>
      <c r="B69" s="10" t="s">
        <v>57</v>
      </c>
      <c r="C69" s="6" cm="1">
        <f t="array" aca="1" ref="C69" ca="1">SUM(LARGE(D69:M69,ROW(INDIRECT("1:7"))))</f>
        <v>270.95238095238096</v>
      </c>
      <c r="D69" s="7">
        <f>IFERROR(100*_xlfn.IFNA(VLOOKUP($B69,[1]KviZDarije1!$A$1:$K$1000, 10, 0), 0)/'[1]TOP SCORES'!B$9,0)</f>
        <v>42.857142857142854</v>
      </c>
      <c r="E69" s="7">
        <f>IFERROR(100*_xlfn.IFNA(VLOOKUP($B69,[1]KviZDarije2!$A$1:$K$1000, 10, 0), 0)/'[1]TOP SCORES'!C$9,0)</f>
        <v>35.714285714285715</v>
      </c>
      <c r="F69" s="7">
        <f>IFERROR(100*_xlfn.IFNA(VLOOKUP($B69,[1]KviZDarije3!$A$1:$K$1000, 10, 0), 0)/'[1]TOP SCORES'!D$9,0)</f>
        <v>0</v>
      </c>
      <c r="G69" s="7">
        <f>IFERROR(100*_xlfn.IFNA(VLOOKUP($B69,[1]KviZDarije4!$A$1:$K$1000, 10, 0), 0)/'[1]TOP SCORES'!E$9,0)</f>
        <v>0</v>
      </c>
      <c r="H69" s="7">
        <f>IFERROR(100*_xlfn.IFNA(VLOOKUP($B69,[1]KviZDarije5!$A$1:$K$1000, 10, 0), 0)/'[1]TOP SCORES'!F$9,0)</f>
        <v>53.333333333333336</v>
      </c>
      <c r="I69" s="7">
        <f>IFERROR(100*_xlfn.IFNA(VLOOKUP($B69,[1]KviZDarije6!$A$1:$K$1000, 10, 0), 0)/'[1]TOP SCORES'!G$9,0)</f>
        <v>35.714285714285715</v>
      </c>
      <c r="J69" s="7">
        <f>IFERROR(100*_xlfn.IFNA(VLOOKUP($B69,[1]KviZDarije7!$A$1:$K$1000, 10, 0), 0)/'[1]TOP SCORES'!H$9,0)</f>
        <v>53.333333333333336</v>
      </c>
      <c r="K69" s="7">
        <f>IFERROR(100*_xlfn.IFNA(VLOOKUP($B69,[1]KviZDarije8!$A$1:$K$1000, 10, 0), 0)/'[1]TOP SCORES'!I$9,0)</f>
        <v>50</v>
      </c>
    </row>
    <row r="70" spans="1:11" ht="15.75" x14ac:dyDescent="0.25">
      <c r="A70" s="1">
        <f t="shared" ca="1" si="1"/>
        <v>78</v>
      </c>
      <c r="B70" s="10" t="s">
        <v>98</v>
      </c>
      <c r="C70" s="6" cm="1">
        <f t="array" aca="1" ref="C70" ca="1">SUM(LARGE(D70:M70,ROW(INDIRECT("1:7"))))</f>
        <v>219.52380952380952</v>
      </c>
      <c r="D70" s="7">
        <f>IFERROR(100*_xlfn.IFNA(VLOOKUP($B70,[1]KviZDarije1!$A$1:$K$1000, 10, 0), 0)/'[1]TOP SCORES'!B$9,0)</f>
        <v>92.857142857142861</v>
      </c>
      <c r="E70" s="7">
        <f>IFERROR(100*_xlfn.IFNA(VLOOKUP($B70,[1]KviZDarije2!$A$1:$K$1000, 10, 0), 0)/'[1]TOP SCORES'!C$9,0)</f>
        <v>0</v>
      </c>
      <c r="F70" s="7">
        <f>IFERROR(100*_xlfn.IFNA(VLOOKUP($B70,[1]KviZDarije3!$A$1:$K$1000, 10, 0), 0)/'[1]TOP SCORES'!D$9,0)</f>
        <v>60</v>
      </c>
      <c r="G70" s="7">
        <f>IFERROR(100*_xlfn.IFNA(VLOOKUP($B70,[1]KviZDarije4!$A$1:$K$1000, 10, 0), 0)/'[1]TOP SCORES'!E$9,0)</f>
        <v>0</v>
      </c>
      <c r="H70" s="7">
        <f>IFERROR(100*_xlfn.IFNA(VLOOKUP($B70,[1]KviZDarije5!$A$1:$K$1000, 10, 0), 0)/'[1]TOP SCORES'!F$9,0)</f>
        <v>66.666666666666671</v>
      </c>
      <c r="I70" s="7">
        <f>IFERROR(100*_xlfn.IFNA(VLOOKUP($B70,[1]KviZDarije6!$A$1:$K$1000, 10, 0), 0)/'[1]TOP SCORES'!G$9,0)</f>
        <v>0</v>
      </c>
      <c r="J70" s="7">
        <f>IFERROR(100*_xlfn.IFNA(VLOOKUP($B70,[1]KviZDarije7!$A$1:$K$1000, 10, 0), 0)/'[1]TOP SCORES'!H$9,0)</f>
        <v>0</v>
      </c>
      <c r="K70" s="7">
        <f>IFERROR(100*_xlfn.IFNA(VLOOKUP($B70,[1]KviZDarije8!$A$1:$K$1000, 10, 0), 0)/'[1]TOP SCORES'!I$9,0)</f>
        <v>0</v>
      </c>
    </row>
    <row r="71" spans="1:11" ht="15.75" x14ac:dyDescent="0.25">
      <c r="A71" s="1">
        <f t="shared" ca="1" si="1"/>
        <v>70</v>
      </c>
      <c r="B71" s="10" t="s">
        <v>66</v>
      </c>
      <c r="C71" s="6" cm="1">
        <f t="array" aca="1" ref="C71" ca="1">SUM(LARGE(D71:M71,ROW(INDIRECT("1:7"))))</f>
        <v>252.85714285714289</v>
      </c>
      <c r="D71" s="7">
        <f>IFERROR(100*_xlfn.IFNA(VLOOKUP($B71,[1]KviZDarije1!$A$1:$K$1000, 10, 0), 0)/'[1]TOP SCORES'!B$9,0)</f>
        <v>42.857142857142854</v>
      </c>
      <c r="E71" s="7">
        <f>IFERROR(100*_xlfn.IFNA(VLOOKUP($B71,[1]KviZDarije2!$A$1:$K$1000, 10, 0), 0)/'[1]TOP SCORES'!C$9,0)</f>
        <v>50</v>
      </c>
      <c r="F71" s="7">
        <f>IFERROR(100*_xlfn.IFNA(VLOOKUP($B71,[1]KviZDarije3!$A$1:$K$1000, 10, 0), 0)/'[1]TOP SCORES'!D$9,0)</f>
        <v>26.666666666666668</v>
      </c>
      <c r="G71" s="7">
        <f>IFERROR(100*_xlfn.IFNA(VLOOKUP($B71,[1]KviZDarije4!$A$1:$K$1000, 10, 0), 0)/'[1]TOP SCORES'!E$9,0)</f>
        <v>35.714285714285715</v>
      </c>
      <c r="H71" s="7">
        <f>IFERROR(100*_xlfn.IFNA(VLOOKUP($B71,[1]KviZDarije5!$A$1:$K$1000, 10, 0), 0)/'[1]TOP SCORES'!F$9,0)</f>
        <v>26.666666666666668</v>
      </c>
      <c r="I71" s="7">
        <f>IFERROR(100*_xlfn.IFNA(VLOOKUP($B71,[1]KviZDarije6!$A$1:$K$1000, 10, 0), 0)/'[1]TOP SCORES'!G$9,0)</f>
        <v>28.571428571428573</v>
      </c>
      <c r="J71" s="7">
        <f>IFERROR(100*_xlfn.IFNA(VLOOKUP($B71,[1]KviZDarije7!$A$1:$K$1000, 10, 0), 0)/'[1]TOP SCORES'!H$9,0)</f>
        <v>33.333333333333336</v>
      </c>
      <c r="K71" s="7">
        <f>IFERROR(100*_xlfn.IFNA(VLOOKUP($B71,[1]KviZDarije8!$A$1:$K$1000, 10, 0), 0)/'[1]TOP SCORES'!I$9,0)</f>
        <v>35.714285714285715</v>
      </c>
    </row>
    <row r="72" spans="1:11" ht="15.75" x14ac:dyDescent="0.25">
      <c r="A72" s="1">
        <f t="shared" ca="1" si="1"/>
        <v>80</v>
      </c>
      <c r="B72" s="10" t="s">
        <v>94</v>
      </c>
      <c r="C72" s="6" cm="1">
        <f t="array" aca="1" ref="C72" ca="1">SUM(LARGE(D72:M72,ROW(INDIRECT("1:7"))))</f>
        <v>216.66666666666669</v>
      </c>
      <c r="D72" s="7">
        <f>IFERROR(100*_xlfn.IFNA(VLOOKUP($B72,[1]KviZDarije1!$A$1:$K$1000, 10, 0), 0)/'[1]TOP SCORES'!B$9,0)</f>
        <v>57.142857142857146</v>
      </c>
      <c r="E72" s="7">
        <f>IFERROR(100*_xlfn.IFNA(VLOOKUP($B72,[1]KviZDarije2!$A$1:$K$1000, 10, 0), 0)/'[1]TOP SCORES'!C$9,0)</f>
        <v>57.142857142857146</v>
      </c>
      <c r="F72" s="7">
        <f>IFERROR(100*_xlfn.IFNA(VLOOKUP($B72,[1]KviZDarije3!$A$1:$K$1000, 10, 0), 0)/'[1]TOP SCORES'!D$9,0)</f>
        <v>0</v>
      </c>
      <c r="G72" s="7">
        <f>IFERROR(100*_xlfn.IFNA(VLOOKUP($B72,[1]KviZDarije4!$A$1:$K$1000, 10, 0), 0)/'[1]TOP SCORES'!E$9,0)</f>
        <v>35.714285714285715</v>
      </c>
      <c r="H72" s="7">
        <f>IFERROR(100*_xlfn.IFNA(VLOOKUP($B72,[1]KviZDarije5!$A$1:$K$1000, 10, 0), 0)/'[1]TOP SCORES'!F$9,0)</f>
        <v>66.666666666666671</v>
      </c>
      <c r="I72" s="7">
        <f>IFERROR(100*_xlfn.IFNA(VLOOKUP($B72,[1]KviZDarije6!$A$1:$K$1000, 10, 0), 0)/'[1]TOP SCORES'!G$9,0)</f>
        <v>0</v>
      </c>
      <c r="J72" s="7">
        <f>IFERROR(100*_xlfn.IFNA(VLOOKUP($B72,[1]KviZDarije7!$A$1:$K$1000, 10, 0), 0)/'[1]TOP SCORES'!H$9,0)</f>
        <v>0</v>
      </c>
      <c r="K72" s="7">
        <f>IFERROR(100*_xlfn.IFNA(VLOOKUP($B72,[1]KviZDarije8!$A$1:$K$1000, 10, 0), 0)/'[1]TOP SCORES'!I$9,0)</f>
        <v>0</v>
      </c>
    </row>
    <row r="73" spans="1:11" ht="15.75" x14ac:dyDescent="0.25">
      <c r="A73" s="1">
        <f t="shared" ca="1" si="1"/>
        <v>67</v>
      </c>
      <c r="B73" s="11" t="s">
        <v>106</v>
      </c>
      <c r="C73" s="6" cm="1">
        <f t="array" aca="1" ref="C73" ca="1">SUM(LARGE(D73:M73,ROW(INDIRECT("1:7"))))</f>
        <v>257.61904761904765</v>
      </c>
      <c r="D73" s="7">
        <f>IFERROR(100*_xlfn.IFNA(VLOOKUP($B73,[1]KviZDarije1!$A$1:$K$1000, 10, 0), 0)/'[1]TOP SCORES'!B$9,0)</f>
        <v>50</v>
      </c>
      <c r="E73" s="7">
        <f>IFERROR(100*_xlfn.IFNA(VLOOKUP($B73,[1]KviZDarije2!$A$1:$K$1000, 10, 0), 0)/'[1]TOP SCORES'!C$9,0)</f>
        <v>0</v>
      </c>
      <c r="F73" s="7">
        <f>IFERROR(100*_xlfn.IFNA(VLOOKUP($B73,[1]KviZDarije3!$A$1:$K$1000, 10, 0), 0)/'[1]TOP SCORES'!D$9,0)</f>
        <v>0</v>
      </c>
      <c r="G73" s="7">
        <f>IFERROR(100*_xlfn.IFNA(VLOOKUP($B73,[1]KviZDarije4!$A$1:$K$1000, 10, 0), 0)/'[1]TOP SCORES'!E$9,0)</f>
        <v>50</v>
      </c>
      <c r="H73" s="7">
        <f>IFERROR(100*_xlfn.IFNA(VLOOKUP($B73,[1]KviZDarije5!$A$1:$K$1000, 10, 0), 0)/'[1]TOP SCORES'!F$9,0)</f>
        <v>53.333333333333336</v>
      </c>
      <c r="I73" s="7">
        <f>IFERROR(100*_xlfn.IFNA(VLOOKUP($B73,[1]KviZDarije6!$A$1:$K$1000, 10, 0), 0)/'[1]TOP SCORES'!G$9,0)</f>
        <v>21.428571428571427</v>
      </c>
      <c r="J73" s="7">
        <f>IFERROR(100*_xlfn.IFNA(VLOOKUP($B73,[1]KviZDarije7!$A$1:$K$1000, 10, 0), 0)/'[1]TOP SCORES'!H$9,0)</f>
        <v>40</v>
      </c>
      <c r="K73" s="7">
        <f>IFERROR(100*_xlfn.IFNA(VLOOKUP($B73,[1]KviZDarije8!$A$1:$K$1000, 10, 0), 0)/'[1]TOP SCORES'!I$9,0)</f>
        <v>42.857142857142854</v>
      </c>
    </row>
    <row r="74" spans="1:11" ht="15.75" x14ac:dyDescent="0.25">
      <c r="A74" s="1">
        <f t="shared" ca="1" si="1"/>
        <v>68</v>
      </c>
      <c r="B74" s="11" t="s">
        <v>84</v>
      </c>
      <c r="C74" s="6" cm="1">
        <f t="array" aca="1" ref="C74" ca="1">SUM(LARGE(D74:M74,ROW(INDIRECT("1:7"))))</f>
        <v>256.1904761904762</v>
      </c>
      <c r="D74" s="7">
        <f>IFERROR(100*_xlfn.IFNA(VLOOKUP($B74,[1]KviZDarije1!$A$1:$K$1000, 10, 0), 0)/'[1]TOP SCORES'!B$9,0)</f>
        <v>21.428571428571427</v>
      </c>
      <c r="E74" s="7">
        <f>IFERROR(100*_xlfn.IFNA(VLOOKUP($B74,[1]KviZDarije2!$A$1:$K$1000, 10, 0), 0)/'[1]TOP SCORES'!C$9,0)</f>
        <v>0</v>
      </c>
      <c r="F74" s="7">
        <f>IFERROR(100*_xlfn.IFNA(VLOOKUP($B74,[1]KviZDarije3!$A$1:$K$1000, 10, 0), 0)/'[1]TOP SCORES'!D$9,0)</f>
        <v>40</v>
      </c>
      <c r="G74" s="7">
        <f>IFERROR(100*_xlfn.IFNA(VLOOKUP($B74,[1]KviZDarije4!$A$1:$K$1000, 10, 0), 0)/'[1]TOP SCORES'!E$9,0)</f>
        <v>42.857142857142854</v>
      </c>
      <c r="H74" s="7">
        <f>IFERROR(100*_xlfn.IFNA(VLOOKUP($B74,[1]KviZDarije5!$A$1:$K$1000, 10, 0), 0)/'[1]TOP SCORES'!F$9,0)</f>
        <v>40</v>
      </c>
      <c r="I74" s="7">
        <f>IFERROR(100*_xlfn.IFNA(VLOOKUP($B74,[1]KviZDarije6!$A$1:$K$1000, 10, 0), 0)/'[1]TOP SCORES'!G$9,0)</f>
        <v>35.714285714285715</v>
      </c>
      <c r="J74" s="7">
        <f>IFERROR(100*_xlfn.IFNA(VLOOKUP($B74,[1]KviZDarije7!$A$1:$K$1000, 10, 0), 0)/'[1]TOP SCORES'!H$9,0)</f>
        <v>33.333333333333336</v>
      </c>
      <c r="K74" s="7">
        <f>IFERROR(100*_xlfn.IFNA(VLOOKUP($B74,[1]KviZDarije8!$A$1:$K$1000, 10, 0), 0)/'[1]TOP SCORES'!I$9,0)</f>
        <v>42.857142857142854</v>
      </c>
    </row>
    <row r="75" spans="1:11" ht="15.75" x14ac:dyDescent="0.25">
      <c r="A75" s="1">
        <f t="shared" ca="1" si="1"/>
        <v>83</v>
      </c>
      <c r="B75" s="10" t="s">
        <v>72</v>
      </c>
      <c r="C75" s="6" cm="1">
        <f t="array" aca="1" ref="C75" ca="1">SUM(LARGE(D75:M75,ROW(INDIRECT("1:7"))))</f>
        <v>201.90476190476193</v>
      </c>
      <c r="D75" s="7">
        <f>IFERROR(100*_xlfn.IFNA(VLOOKUP($B75,[1]KviZDarije1!$A$1:$K$1000, 10, 0), 0)/'[1]TOP SCORES'!B$9,0)</f>
        <v>42.857142857142854</v>
      </c>
      <c r="E75" s="7">
        <f>IFERROR(100*_xlfn.IFNA(VLOOKUP($B75,[1]KviZDarije2!$A$1:$K$1000, 10, 0), 0)/'[1]TOP SCORES'!C$9,0)</f>
        <v>35.714285714285715</v>
      </c>
      <c r="F75" s="7">
        <f>IFERROR(100*_xlfn.IFNA(VLOOKUP($B75,[1]KviZDarije3!$A$1:$K$1000, 10, 0), 0)/'[1]TOP SCORES'!D$9,0)</f>
        <v>33.333333333333336</v>
      </c>
      <c r="G75" s="7">
        <f>IFERROR(100*_xlfn.IFNA(VLOOKUP($B75,[1]KviZDarije4!$A$1:$K$1000, 10, 0), 0)/'[1]TOP SCORES'!E$9,0)</f>
        <v>21.428571428571427</v>
      </c>
      <c r="H75" s="7">
        <f>IFERROR(100*_xlfn.IFNA(VLOOKUP($B75,[1]KviZDarije5!$A$1:$K$1000, 10, 0), 0)/'[1]TOP SCORES'!F$9,0)</f>
        <v>40</v>
      </c>
      <c r="I75" s="7">
        <f>IFERROR(100*_xlfn.IFNA(VLOOKUP($B75,[1]KviZDarije6!$A$1:$K$1000, 10, 0), 0)/'[1]TOP SCORES'!G$9,0)</f>
        <v>28.571428571428573</v>
      </c>
      <c r="J75" s="7">
        <f>IFERROR(100*_xlfn.IFNA(VLOOKUP($B75,[1]KviZDarije7!$A$1:$K$1000, 10, 0), 0)/'[1]TOP SCORES'!H$9,0)</f>
        <v>0</v>
      </c>
      <c r="K75" s="7">
        <f>IFERROR(100*_xlfn.IFNA(VLOOKUP($B75,[1]KviZDarije8!$A$1:$K$1000, 10, 0), 0)/'[1]TOP SCORES'!I$9,0)</f>
        <v>0</v>
      </c>
    </row>
    <row r="76" spans="1:11" ht="15.75" x14ac:dyDescent="0.25">
      <c r="A76" s="1">
        <f t="shared" ca="1" si="1"/>
        <v>71</v>
      </c>
      <c r="B76" s="10" t="s">
        <v>79</v>
      </c>
      <c r="C76" s="6" cm="1">
        <f t="array" aca="1" ref="C76" ca="1">SUM(LARGE(D76:M76,ROW(INDIRECT("1:7"))))</f>
        <v>237.14285714285714</v>
      </c>
      <c r="D76" s="7">
        <f>IFERROR(100*_xlfn.IFNA(VLOOKUP($B76,[1]KviZDarije1!$A$1:$K$1000, 10, 0), 0)/'[1]TOP SCORES'!B$9,0)</f>
        <v>0</v>
      </c>
      <c r="E76" s="7">
        <f>IFERROR(100*_xlfn.IFNA(VLOOKUP($B76,[1]KviZDarije2!$A$1:$K$1000, 10, 0), 0)/'[1]TOP SCORES'!C$9,0)</f>
        <v>0</v>
      </c>
      <c r="F76" s="7">
        <f>IFERROR(100*_xlfn.IFNA(VLOOKUP($B76,[1]KviZDarije3!$A$1:$K$1000, 10, 0), 0)/'[1]TOP SCORES'!D$9,0)</f>
        <v>53.333333333333336</v>
      </c>
      <c r="G76" s="7">
        <f>IFERROR(100*_xlfn.IFNA(VLOOKUP($B76,[1]KviZDarije4!$A$1:$K$1000, 10, 0), 0)/'[1]TOP SCORES'!E$9,0)</f>
        <v>21.428571428571427</v>
      </c>
      <c r="H76" s="7">
        <f>IFERROR(100*_xlfn.IFNA(VLOOKUP($B76,[1]KviZDarije5!$A$1:$K$1000, 10, 0), 0)/'[1]TOP SCORES'!F$9,0)</f>
        <v>73.333333333333329</v>
      </c>
      <c r="I76" s="7">
        <f>IFERROR(100*_xlfn.IFNA(VLOOKUP($B76,[1]KviZDarije6!$A$1:$K$1000, 10, 0), 0)/'[1]TOP SCORES'!G$9,0)</f>
        <v>0</v>
      </c>
      <c r="J76" s="7">
        <f>IFERROR(100*_xlfn.IFNA(VLOOKUP($B76,[1]KviZDarije7!$A$1:$K$1000, 10, 0), 0)/'[1]TOP SCORES'!H$9,0)</f>
        <v>53.333333333333336</v>
      </c>
      <c r="K76" s="7">
        <f>IFERROR(100*_xlfn.IFNA(VLOOKUP($B76,[1]KviZDarije8!$A$1:$K$1000, 10, 0), 0)/'[1]TOP SCORES'!I$9,0)</f>
        <v>35.714285714285715</v>
      </c>
    </row>
    <row r="77" spans="1:11" ht="15.75" x14ac:dyDescent="0.25">
      <c r="A77" s="1">
        <f t="shared" ca="1" si="1"/>
        <v>75</v>
      </c>
      <c r="B77" s="10" t="s">
        <v>52</v>
      </c>
      <c r="C77" s="6" cm="1">
        <f t="array" aca="1" ref="C77" ca="1">SUM(LARGE(D77:M77,ROW(INDIRECT("1:7"))))</f>
        <v>220.47619047619048</v>
      </c>
      <c r="D77" s="7">
        <f>IFERROR(100*_xlfn.IFNA(VLOOKUP($B77,[1]KviZDarije1!$A$1:$K$1000, 10, 0), 0)/'[1]TOP SCORES'!B$9,0)</f>
        <v>28.571428571428573</v>
      </c>
      <c r="E77" s="7">
        <f>IFERROR(100*_xlfn.IFNA(VLOOKUP($B77,[1]KviZDarije2!$A$1:$K$1000, 10, 0), 0)/'[1]TOP SCORES'!C$9,0)</f>
        <v>28.571428571428573</v>
      </c>
      <c r="F77" s="7">
        <f>IFERROR(100*_xlfn.IFNA(VLOOKUP($B77,[1]KviZDarije3!$A$1:$K$1000, 10, 0), 0)/'[1]TOP SCORES'!D$9,0)</f>
        <v>20</v>
      </c>
      <c r="G77" s="7">
        <f>IFERROR(100*_xlfn.IFNA(VLOOKUP($B77,[1]KviZDarije4!$A$1:$K$1000, 10, 0), 0)/'[1]TOP SCORES'!E$9,0)</f>
        <v>28.571428571428573</v>
      </c>
      <c r="H77" s="7">
        <f>IFERROR(100*_xlfn.IFNA(VLOOKUP($B77,[1]KviZDarije5!$A$1:$K$1000, 10, 0), 0)/'[1]TOP SCORES'!F$9,0)</f>
        <v>53.333333333333336</v>
      </c>
      <c r="I77" s="7">
        <f>IFERROR(100*_xlfn.IFNA(VLOOKUP($B77,[1]KviZDarije6!$A$1:$K$1000, 10, 0), 0)/'[1]TOP SCORES'!G$9,0)</f>
        <v>0</v>
      </c>
      <c r="J77" s="7">
        <f>IFERROR(100*_xlfn.IFNA(VLOOKUP($B77,[1]KviZDarije7!$A$1:$K$1000, 10, 0), 0)/'[1]TOP SCORES'!H$9,0)</f>
        <v>40</v>
      </c>
      <c r="K77" s="7">
        <f>IFERROR(100*_xlfn.IFNA(VLOOKUP($B77,[1]KviZDarije8!$A$1:$K$1000, 10, 0), 0)/'[1]TOP SCORES'!I$9,0)</f>
        <v>21.428571428571427</v>
      </c>
    </row>
    <row r="78" spans="1:11" ht="15.75" x14ac:dyDescent="0.25">
      <c r="A78" s="1">
        <f t="shared" ca="1" si="1"/>
        <v>74</v>
      </c>
      <c r="B78" s="11" t="s">
        <v>91</v>
      </c>
      <c r="C78" s="6" cm="1">
        <f t="array" aca="1" ref="C78" ca="1">SUM(LARGE(D78:M78,ROW(INDIRECT("1:7"))))</f>
        <v>227.61904761904765</v>
      </c>
      <c r="D78" s="7">
        <f>IFERROR(100*_xlfn.IFNA(VLOOKUP($B78,[1]KviZDarije1!$A$1:$K$1000, 10, 0), 0)/'[1]TOP SCORES'!B$9,0)</f>
        <v>21.428571428571427</v>
      </c>
      <c r="E78" s="7">
        <f>IFERROR(100*_xlfn.IFNA(VLOOKUP($B78,[1]KviZDarije2!$A$1:$K$1000, 10, 0), 0)/'[1]TOP SCORES'!C$9,0)</f>
        <v>28.571428571428573</v>
      </c>
      <c r="F78" s="7">
        <f>IFERROR(100*_xlfn.IFNA(VLOOKUP($B78,[1]KviZDarije3!$A$1:$K$1000, 10, 0), 0)/'[1]TOP SCORES'!D$9,0)</f>
        <v>40</v>
      </c>
      <c r="G78" s="7">
        <f>IFERROR(100*_xlfn.IFNA(VLOOKUP($B78,[1]KviZDarije4!$A$1:$K$1000, 10, 0), 0)/'[1]TOP SCORES'!E$9,0)</f>
        <v>0</v>
      </c>
      <c r="H78" s="7">
        <f>IFERROR(100*_xlfn.IFNA(VLOOKUP($B78,[1]KviZDarije5!$A$1:$K$1000, 10, 0), 0)/'[1]TOP SCORES'!F$9,0)</f>
        <v>40</v>
      </c>
      <c r="I78" s="7">
        <f>IFERROR(100*_xlfn.IFNA(VLOOKUP($B78,[1]KviZDarije6!$A$1:$K$1000, 10, 0), 0)/'[1]TOP SCORES'!G$9,0)</f>
        <v>35.714285714285715</v>
      </c>
      <c r="J78" s="7">
        <f>IFERROR(100*_xlfn.IFNA(VLOOKUP($B78,[1]KviZDarije7!$A$1:$K$1000, 10, 0), 0)/'[1]TOP SCORES'!H$9,0)</f>
        <v>33.333333333333336</v>
      </c>
      <c r="K78" s="7">
        <f>IFERROR(100*_xlfn.IFNA(VLOOKUP($B78,[1]KviZDarije8!$A$1:$K$1000, 10, 0), 0)/'[1]TOP SCORES'!I$9,0)</f>
        <v>28.571428571428573</v>
      </c>
    </row>
    <row r="79" spans="1:11" ht="15.75" x14ac:dyDescent="0.25">
      <c r="A79" s="1">
        <f t="shared" ca="1" si="1"/>
        <v>77</v>
      </c>
      <c r="B79" s="10" t="s">
        <v>47</v>
      </c>
      <c r="C79" s="6" cm="1">
        <f t="array" aca="1" ref="C79" ca="1">SUM(LARGE(D79:M79,ROW(INDIRECT("1:7"))))</f>
        <v>220.47619047619042</v>
      </c>
      <c r="D79" s="7">
        <f>IFERROR(100*_xlfn.IFNA(VLOOKUP($B79,[1]KviZDarije1!$A$1:$K$1000, 10, 0), 0)/'[1]TOP SCORES'!B$9,0)</f>
        <v>0</v>
      </c>
      <c r="E79" s="7">
        <f>IFERROR(100*_xlfn.IFNA(VLOOKUP($B79,[1]KviZDarije2!$A$1:$K$1000, 10, 0), 0)/'[1]TOP SCORES'!C$9,0)</f>
        <v>42.857142857142854</v>
      </c>
      <c r="F79" s="7">
        <f>IFERROR(100*_xlfn.IFNA(VLOOKUP($B79,[1]KviZDarije3!$A$1:$K$1000, 10, 0), 0)/'[1]TOP SCORES'!D$9,0)</f>
        <v>26.666666666666668</v>
      </c>
      <c r="G79" s="7">
        <f>IFERROR(100*_xlfn.IFNA(VLOOKUP($B79,[1]KviZDarije4!$A$1:$K$1000, 10, 0), 0)/'[1]TOP SCORES'!E$9,0)</f>
        <v>21.428571428571427</v>
      </c>
      <c r="H79" s="7">
        <f>IFERROR(100*_xlfn.IFNA(VLOOKUP($B79,[1]KviZDarije5!$A$1:$K$1000, 10, 0), 0)/'[1]TOP SCORES'!F$9,0)</f>
        <v>53.333333333333336</v>
      </c>
      <c r="I79" s="7">
        <f>IFERROR(100*_xlfn.IFNA(VLOOKUP($B79,[1]KviZDarije6!$A$1:$K$1000, 10, 0), 0)/'[1]TOP SCORES'!G$9,0)</f>
        <v>21.428571428571427</v>
      </c>
      <c r="J79" s="7">
        <f>IFERROR(100*_xlfn.IFNA(VLOOKUP($B79,[1]KviZDarije7!$A$1:$K$1000, 10, 0), 0)/'[1]TOP SCORES'!H$9,0)</f>
        <v>33.333333333333336</v>
      </c>
      <c r="K79" s="7">
        <f>IFERROR(100*_xlfn.IFNA(VLOOKUP($B79,[1]KviZDarije8!$A$1:$K$1000, 10, 0), 0)/'[1]TOP SCORES'!I$9,0)</f>
        <v>21.428571428571427</v>
      </c>
    </row>
    <row r="80" spans="1:11" ht="15.75" x14ac:dyDescent="0.25">
      <c r="A80" s="1">
        <f t="shared" ca="1" si="1"/>
        <v>84</v>
      </c>
      <c r="B80" s="11" t="s">
        <v>101</v>
      </c>
      <c r="C80" s="6" cm="1">
        <f t="array" aca="1" ref="C80" ca="1">SUM(LARGE(D80:M80,ROW(INDIRECT("1:7"))))</f>
        <v>192.85714285714289</v>
      </c>
      <c r="D80" s="7">
        <f>IFERROR(100*_xlfn.IFNA(VLOOKUP($B80,[1]KviZDarije1!$A$1:$K$1000, 10, 0), 0)/'[1]TOP SCORES'!B$9,0)</f>
        <v>64.285714285714292</v>
      </c>
      <c r="E80" s="7">
        <f>IFERROR(100*_xlfn.IFNA(VLOOKUP($B80,[1]KviZDarije2!$A$1:$K$1000, 10, 0), 0)/'[1]TOP SCORES'!C$9,0)</f>
        <v>64.285714285714292</v>
      </c>
      <c r="F80" s="7">
        <f>IFERROR(100*_xlfn.IFNA(VLOOKUP($B80,[1]KviZDarije3!$A$1:$K$1000, 10, 0), 0)/'[1]TOP SCORES'!D$9,0)</f>
        <v>0</v>
      </c>
      <c r="G80" s="7">
        <f>IFERROR(100*_xlfn.IFNA(VLOOKUP($B80,[1]KviZDarije4!$A$1:$K$1000, 10, 0), 0)/'[1]TOP SCORES'!E$9,0)</f>
        <v>64.285714285714292</v>
      </c>
      <c r="H80" s="7">
        <f>IFERROR(100*_xlfn.IFNA(VLOOKUP($B80,[1]KviZDarije5!$A$1:$K$1000, 10, 0), 0)/'[1]TOP SCORES'!F$9,0)</f>
        <v>0</v>
      </c>
      <c r="I80" s="7">
        <f>IFERROR(100*_xlfn.IFNA(VLOOKUP($B80,[1]KviZDarije6!$A$1:$K$1000, 10, 0), 0)/'[1]TOP SCORES'!G$9,0)</f>
        <v>0</v>
      </c>
      <c r="J80" s="7">
        <f>IFERROR(100*_xlfn.IFNA(VLOOKUP($B80,[1]KviZDarije7!$A$1:$K$1000, 10, 0), 0)/'[1]TOP SCORES'!H$9,0)</f>
        <v>0</v>
      </c>
      <c r="K80" s="7">
        <f>IFERROR(100*_xlfn.IFNA(VLOOKUP($B80,[1]KviZDarije8!$A$1:$K$1000, 10, 0), 0)/'[1]TOP SCORES'!I$9,0)</f>
        <v>0</v>
      </c>
    </row>
    <row r="81" spans="1:11" ht="15.75" x14ac:dyDescent="0.25">
      <c r="A81" s="1">
        <f t="shared" ca="1" si="1"/>
        <v>85</v>
      </c>
      <c r="B81" s="11" t="s">
        <v>95</v>
      </c>
      <c r="C81" s="6" cm="1">
        <f t="array" aca="1" ref="C81" ca="1">SUM(LARGE(D81:M81,ROW(INDIRECT("1:7"))))</f>
        <v>188.57142857142856</v>
      </c>
      <c r="D81" s="7">
        <f>IFERROR(100*_xlfn.IFNA(VLOOKUP($B81,[1]KviZDarije1!$A$1:$K$1000, 10, 0), 0)/'[1]TOP SCORES'!B$9,0)</f>
        <v>21.428571428571427</v>
      </c>
      <c r="E81" s="7">
        <f>IFERROR(100*_xlfn.IFNA(VLOOKUP($B81,[1]KviZDarije2!$A$1:$K$1000, 10, 0), 0)/'[1]TOP SCORES'!C$9,0)</f>
        <v>57.142857142857146</v>
      </c>
      <c r="F81" s="7">
        <f>IFERROR(100*_xlfn.IFNA(VLOOKUP($B81,[1]KviZDarije3!$A$1:$K$1000, 10, 0), 0)/'[1]TOP SCORES'!D$9,0)</f>
        <v>60</v>
      </c>
      <c r="G81" s="7">
        <f>IFERROR(100*_xlfn.IFNA(VLOOKUP($B81,[1]KviZDarije4!$A$1:$K$1000, 10, 0), 0)/'[1]TOP SCORES'!E$9,0)</f>
        <v>50</v>
      </c>
      <c r="H81" s="7">
        <f>IFERROR(100*_xlfn.IFNA(VLOOKUP($B81,[1]KviZDarije5!$A$1:$K$1000, 10, 0), 0)/'[1]TOP SCORES'!F$9,0)</f>
        <v>0</v>
      </c>
      <c r="I81" s="7">
        <f>IFERROR(100*_xlfn.IFNA(VLOOKUP($B81,[1]KviZDarije6!$A$1:$K$1000, 10, 0), 0)/'[1]TOP SCORES'!G$9,0)</f>
        <v>0</v>
      </c>
      <c r="J81" s="7">
        <f>IFERROR(100*_xlfn.IFNA(VLOOKUP($B81,[1]KviZDarije7!$A$1:$K$1000, 10, 0), 0)/'[1]TOP SCORES'!H$9,0)</f>
        <v>0</v>
      </c>
      <c r="K81" s="7">
        <f>IFERROR(100*_xlfn.IFNA(VLOOKUP($B81,[1]KviZDarije8!$A$1:$K$1000, 10, 0), 0)/'[1]TOP SCORES'!I$9,0)</f>
        <v>0</v>
      </c>
    </row>
    <row r="82" spans="1:11" ht="15.75" x14ac:dyDescent="0.25">
      <c r="A82" s="1">
        <f t="shared" ca="1" si="1"/>
        <v>81</v>
      </c>
      <c r="B82" s="10" t="s">
        <v>73</v>
      </c>
      <c r="C82" s="6" cm="1">
        <f t="array" aca="1" ref="C82" ca="1">SUM(LARGE(D82:M82,ROW(INDIRECT("1:7"))))</f>
        <v>209.04761904761904</v>
      </c>
      <c r="D82" s="7">
        <f>IFERROR(100*_xlfn.IFNA(VLOOKUP($B82,[1]KviZDarije1!$A$1:$K$1000, 10, 0), 0)/'[1]TOP SCORES'!B$9,0)</f>
        <v>21.428571428571427</v>
      </c>
      <c r="E82" s="7">
        <f>IFERROR(100*_xlfn.IFNA(VLOOKUP($B82,[1]KviZDarije2!$A$1:$K$1000, 10, 0), 0)/'[1]TOP SCORES'!C$9,0)</f>
        <v>21.428571428571427</v>
      </c>
      <c r="F82" s="7">
        <f>IFERROR(100*_xlfn.IFNA(VLOOKUP($B82,[1]KviZDarije3!$A$1:$K$1000, 10, 0), 0)/'[1]TOP SCORES'!D$9,0)</f>
        <v>20</v>
      </c>
      <c r="G82" s="7">
        <f>IFERROR(100*_xlfn.IFNA(VLOOKUP($B82,[1]KviZDarije4!$A$1:$K$1000, 10, 0), 0)/'[1]TOP SCORES'!E$9,0)</f>
        <v>35.714285714285715</v>
      </c>
      <c r="H82" s="7">
        <f>IFERROR(100*_xlfn.IFNA(VLOOKUP($B82,[1]KviZDarije5!$A$1:$K$1000, 10, 0), 0)/'[1]TOP SCORES'!F$9,0)</f>
        <v>33.333333333333336</v>
      </c>
      <c r="I82" s="7">
        <f>IFERROR(100*_xlfn.IFNA(VLOOKUP($B82,[1]KviZDarije6!$A$1:$K$1000, 10, 0), 0)/'[1]TOP SCORES'!G$9,0)</f>
        <v>35.714285714285715</v>
      </c>
      <c r="J82" s="7">
        <f>IFERROR(100*_xlfn.IFNA(VLOOKUP($B82,[1]KviZDarije7!$A$1:$K$1000, 10, 0), 0)/'[1]TOP SCORES'!H$9,0)</f>
        <v>40</v>
      </c>
      <c r="K82" s="7">
        <f>IFERROR(100*_xlfn.IFNA(VLOOKUP($B82,[1]KviZDarije8!$A$1:$K$1000, 10, 0), 0)/'[1]TOP SCORES'!I$9,0)</f>
        <v>21.428571428571427</v>
      </c>
    </row>
    <row r="83" spans="1:11" ht="15.75" x14ac:dyDescent="0.25">
      <c r="A83" s="1">
        <f t="shared" ca="1" si="1"/>
        <v>86</v>
      </c>
      <c r="B83" s="10" t="s">
        <v>89</v>
      </c>
      <c r="C83" s="6" cm="1">
        <f t="array" aca="1" ref="C83" ca="1">SUM(LARGE(D83:M83,ROW(INDIRECT("1:7"))))</f>
        <v>187.14285714285714</v>
      </c>
      <c r="D83" s="7">
        <f>IFERROR(100*_xlfn.IFNA(VLOOKUP($B83,[1]KviZDarije1!$A$1:$K$1000, 10, 0), 0)/'[1]TOP SCORES'!B$9,0)</f>
        <v>35.714285714285715</v>
      </c>
      <c r="E83" s="7">
        <f>IFERROR(100*_xlfn.IFNA(VLOOKUP($B83,[1]KviZDarije2!$A$1:$K$1000, 10, 0), 0)/'[1]TOP SCORES'!C$9,0)</f>
        <v>50</v>
      </c>
      <c r="F83" s="7">
        <f>IFERROR(100*_xlfn.IFNA(VLOOKUP($B83,[1]KviZDarije3!$A$1:$K$1000, 10, 0), 0)/'[1]TOP SCORES'!D$9,0)</f>
        <v>20</v>
      </c>
      <c r="G83" s="7">
        <f>IFERROR(100*_xlfn.IFNA(VLOOKUP($B83,[1]KviZDarije4!$A$1:$K$1000, 10, 0), 0)/'[1]TOP SCORES'!E$9,0)</f>
        <v>21.428571428571427</v>
      </c>
      <c r="H83" s="7">
        <f>IFERROR(100*_xlfn.IFNA(VLOOKUP($B83,[1]KviZDarije5!$A$1:$K$1000, 10, 0), 0)/'[1]TOP SCORES'!F$9,0)</f>
        <v>60</v>
      </c>
      <c r="I83" s="7">
        <f>IFERROR(100*_xlfn.IFNA(VLOOKUP($B83,[1]KviZDarije6!$A$1:$K$1000, 10, 0), 0)/'[1]TOP SCORES'!G$9,0)</f>
        <v>0</v>
      </c>
      <c r="J83" s="7">
        <f>IFERROR(100*_xlfn.IFNA(VLOOKUP($B83,[1]KviZDarije7!$A$1:$K$1000, 10, 0), 0)/'[1]TOP SCORES'!H$9,0)</f>
        <v>0</v>
      </c>
      <c r="K83" s="7">
        <f>IFERROR(100*_xlfn.IFNA(VLOOKUP($B83,[1]KviZDarije8!$A$1:$K$1000, 10, 0), 0)/'[1]TOP SCORES'!I$9,0)</f>
        <v>0</v>
      </c>
    </row>
    <row r="84" spans="1:11" ht="15.75" x14ac:dyDescent="0.25">
      <c r="A84" s="1">
        <f t="shared" ca="1" si="1"/>
        <v>88</v>
      </c>
      <c r="B84" s="11" t="s">
        <v>111</v>
      </c>
      <c r="C84" s="6" cm="1">
        <f t="array" aca="1" ref="C84" ca="1">SUM(LARGE(D84:M84,ROW(INDIRECT("1:7"))))</f>
        <v>185.71428571428572</v>
      </c>
      <c r="D84" s="7">
        <f>IFERROR(100*_xlfn.IFNA(VLOOKUP($B84,[1]KviZDarije1!$A$1:$K$1000, 10, 0), 0)/'[1]TOP SCORES'!B$9,0)</f>
        <v>92.857142857142861</v>
      </c>
      <c r="E84" s="7">
        <f>IFERROR(100*_xlfn.IFNA(VLOOKUP($B84,[1]KviZDarije2!$A$1:$K$1000, 10, 0), 0)/'[1]TOP SCORES'!C$9,0)</f>
        <v>0</v>
      </c>
      <c r="F84" s="7">
        <f>IFERROR(100*_xlfn.IFNA(VLOOKUP($B84,[1]KviZDarije3!$A$1:$K$1000, 10, 0), 0)/'[1]TOP SCORES'!D$9,0)</f>
        <v>0</v>
      </c>
      <c r="G84" s="7">
        <f>IFERROR(100*_xlfn.IFNA(VLOOKUP($B84,[1]KviZDarije4!$A$1:$K$1000, 10, 0), 0)/'[1]TOP SCORES'!E$9,0)</f>
        <v>0</v>
      </c>
      <c r="H84" s="7">
        <f>IFERROR(100*_xlfn.IFNA(VLOOKUP($B84,[1]KviZDarije5!$A$1:$K$1000, 10, 0), 0)/'[1]TOP SCORES'!F$9,0)</f>
        <v>0</v>
      </c>
      <c r="I84" s="7">
        <f>IFERROR(100*_xlfn.IFNA(VLOOKUP($B84,[1]KviZDarije6!$A$1:$K$1000, 10, 0), 0)/'[1]TOP SCORES'!G$9,0)</f>
        <v>92.857142857142861</v>
      </c>
      <c r="J84" s="7">
        <f>IFERROR(100*_xlfn.IFNA(VLOOKUP($B84,[1]KviZDarije7!$A$1:$K$1000, 10, 0), 0)/'[1]TOP SCORES'!H$9,0)</f>
        <v>0</v>
      </c>
      <c r="K84" s="7">
        <f>IFERROR(100*_xlfn.IFNA(VLOOKUP($B84,[1]KviZDarije8!$A$1:$K$1000, 10, 0), 0)/'[1]TOP SCORES'!I$9,0)</f>
        <v>0</v>
      </c>
    </row>
    <row r="85" spans="1:11" ht="15.75" x14ac:dyDescent="0.25">
      <c r="A85" s="1">
        <f t="shared" ca="1" si="1"/>
        <v>75</v>
      </c>
      <c r="B85" s="10" t="s">
        <v>59</v>
      </c>
      <c r="C85" s="6" cm="1">
        <f t="array" aca="1" ref="C85" ca="1">SUM(LARGE(D85:M85,ROW(INDIRECT("1:7"))))</f>
        <v>220.47619047619048</v>
      </c>
      <c r="D85" s="7">
        <f>IFERROR(100*_xlfn.IFNA(VLOOKUP($B85,[1]KviZDarije1!$A$1:$K$1000, 10, 0), 0)/'[1]TOP SCORES'!B$9,0)</f>
        <v>42.857142857142854</v>
      </c>
      <c r="E85" s="7">
        <f>IFERROR(100*_xlfn.IFNA(VLOOKUP($B85,[1]KviZDarije2!$A$1:$K$1000, 10, 0), 0)/'[1]TOP SCORES'!C$9,0)</f>
        <v>0</v>
      </c>
      <c r="F85" s="7">
        <f>IFERROR(100*_xlfn.IFNA(VLOOKUP($B85,[1]KviZDarije3!$A$1:$K$1000, 10, 0), 0)/'[1]TOP SCORES'!D$9,0)</f>
        <v>40</v>
      </c>
      <c r="G85" s="7">
        <f>IFERROR(100*_xlfn.IFNA(VLOOKUP($B85,[1]KviZDarije4!$A$1:$K$1000, 10, 0), 0)/'[1]TOP SCORES'!E$9,0)</f>
        <v>0</v>
      </c>
      <c r="H85" s="7">
        <f>IFERROR(100*_xlfn.IFNA(VLOOKUP($B85,[1]KviZDarije5!$A$1:$K$1000, 10, 0), 0)/'[1]TOP SCORES'!F$9,0)</f>
        <v>73.333333333333329</v>
      </c>
      <c r="I85" s="7">
        <f>IFERROR(100*_xlfn.IFNA(VLOOKUP($B85,[1]KviZDarije6!$A$1:$K$1000, 10, 0), 0)/'[1]TOP SCORES'!G$9,0)</f>
        <v>28.571428571428573</v>
      </c>
      <c r="J85" s="7">
        <f>IFERROR(100*_xlfn.IFNA(VLOOKUP($B85,[1]KviZDarije7!$A$1:$K$1000, 10, 0), 0)/'[1]TOP SCORES'!H$9,0)</f>
        <v>0</v>
      </c>
      <c r="K85" s="7">
        <f>IFERROR(100*_xlfn.IFNA(VLOOKUP($B85,[1]KviZDarije8!$A$1:$K$1000, 10, 0), 0)/'[1]TOP SCORES'!I$9,0)</f>
        <v>35.714285714285715</v>
      </c>
    </row>
    <row r="86" spans="1:11" ht="15.75" x14ac:dyDescent="0.25">
      <c r="A86" s="1">
        <f t="shared" ca="1" si="1"/>
        <v>89</v>
      </c>
      <c r="B86" s="11" t="s">
        <v>112</v>
      </c>
      <c r="C86" s="6" cm="1">
        <f t="array" aca="1" ref="C86" ca="1">SUM(LARGE(D86:M86,ROW(INDIRECT("1:7"))))</f>
        <v>180.95238095238096</v>
      </c>
      <c r="D86" s="7">
        <f>IFERROR(100*_xlfn.IFNA(VLOOKUP($B86,[1]KviZDarije1!$A$1:$K$1000, 10, 0), 0)/'[1]TOP SCORES'!B$9,0)</f>
        <v>0</v>
      </c>
      <c r="E86" s="7">
        <f>IFERROR(100*_xlfn.IFNA(VLOOKUP($B86,[1]KviZDarije2!$A$1:$K$1000, 10, 0), 0)/'[1]TOP SCORES'!C$9,0)</f>
        <v>57.142857142857146</v>
      </c>
      <c r="F86" s="7">
        <f>IFERROR(100*_xlfn.IFNA(VLOOKUP($B86,[1]KviZDarije3!$A$1:$K$1000, 10, 0), 0)/'[1]TOP SCORES'!D$9,0)</f>
        <v>0</v>
      </c>
      <c r="G86" s="7">
        <f>IFERROR(100*_xlfn.IFNA(VLOOKUP($B86,[1]KviZDarije4!$A$1:$K$1000, 10, 0), 0)/'[1]TOP SCORES'!E$9,0)</f>
        <v>57.142857142857146</v>
      </c>
      <c r="H86" s="7">
        <f>IFERROR(100*_xlfn.IFNA(VLOOKUP($B86,[1]KviZDarije5!$A$1:$K$1000, 10, 0), 0)/'[1]TOP SCORES'!F$9,0)</f>
        <v>66.666666666666671</v>
      </c>
      <c r="I86" s="7">
        <f>IFERROR(100*_xlfn.IFNA(VLOOKUP($B86,[1]KviZDarije6!$A$1:$K$1000, 10, 0), 0)/'[1]TOP SCORES'!G$9,0)</f>
        <v>0</v>
      </c>
      <c r="J86" s="7">
        <f>IFERROR(100*_xlfn.IFNA(VLOOKUP($B86,[1]KviZDarije7!$A$1:$K$1000, 10, 0), 0)/'[1]TOP SCORES'!H$9,0)</f>
        <v>0</v>
      </c>
      <c r="K86" s="7">
        <f>IFERROR(100*_xlfn.IFNA(VLOOKUP($B86,[1]KviZDarije8!$A$1:$K$1000, 10, 0), 0)/'[1]TOP SCORES'!I$9,0)</f>
        <v>0</v>
      </c>
    </row>
    <row r="87" spans="1:11" ht="15.75" x14ac:dyDescent="0.25">
      <c r="A87" s="1">
        <f t="shared" ca="1" si="1"/>
        <v>92</v>
      </c>
      <c r="B87" s="10" t="s">
        <v>105</v>
      </c>
      <c r="C87" s="6" cm="1">
        <f t="array" aca="1" ref="C87" ca="1">SUM(LARGE(D87:M87,ROW(INDIRECT("1:7"))))</f>
        <v>174.28571428571428</v>
      </c>
      <c r="D87" s="7">
        <f>IFERROR(100*_xlfn.IFNA(VLOOKUP($B87,[1]KviZDarije1!$A$1:$K$1000, 10, 0), 0)/'[1]TOP SCORES'!B$9,0)</f>
        <v>57.142857142857146</v>
      </c>
      <c r="E87" s="7">
        <f>IFERROR(100*_xlfn.IFNA(VLOOKUP($B87,[1]KviZDarije2!$A$1:$K$1000, 10, 0), 0)/'[1]TOP SCORES'!C$9,0)</f>
        <v>57.142857142857146</v>
      </c>
      <c r="F87" s="7">
        <f>IFERROR(100*_xlfn.IFNA(VLOOKUP($B87,[1]KviZDarije3!$A$1:$K$1000, 10, 0), 0)/'[1]TOP SCORES'!D$9,0)</f>
        <v>60</v>
      </c>
      <c r="G87" s="7">
        <f>IFERROR(100*_xlfn.IFNA(VLOOKUP($B87,[1]KviZDarije4!$A$1:$K$1000, 10, 0), 0)/'[1]TOP SCORES'!E$9,0)</f>
        <v>0</v>
      </c>
      <c r="H87" s="7">
        <f>IFERROR(100*_xlfn.IFNA(VLOOKUP($B87,[1]KviZDarije5!$A$1:$K$1000, 10, 0), 0)/'[1]TOP SCORES'!F$9,0)</f>
        <v>0</v>
      </c>
      <c r="I87" s="7">
        <f>IFERROR(100*_xlfn.IFNA(VLOOKUP($B87,[1]KviZDarije6!$A$1:$K$1000, 10, 0), 0)/'[1]TOP SCORES'!G$9,0)</f>
        <v>0</v>
      </c>
      <c r="J87" s="7">
        <f>IFERROR(100*_xlfn.IFNA(VLOOKUP($B87,[1]KviZDarije7!$A$1:$K$1000, 10, 0), 0)/'[1]TOP SCORES'!H$9,0)</f>
        <v>0</v>
      </c>
      <c r="K87" s="7">
        <f>IFERROR(100*_xlfn.IFNA(VLOOKUP($B87,[1]KviZDarije8!$A$1:$K$1000, 10, 0), 0)/'[1]TOP SCORES'!I$9,0)</f>
        <v>0</v>
      </c>
    </row>
    <row r="88" spans="1:11" ht="15.75" x14ac:dyDescent="0.25">
      <c r="A88" s="1">
        <f t="shared" ca="1" si="1"/>
        <v>82</v>
      </c>
      <c r="B88" s="10" t="s">
        <v>74</v>
      </c>
      <c r="C88" s="6" cm="1">
        <f t="array" aca="1" ref="C88" ca="1">SUM(LARGE(D88:M88,ROW(INDIRECT("1:7"))))</f>
        <v>202.38095238095238</v>
      </c>
      <c r="D88" s="7">
        <f>IFERROR(100*_xlfn.IFNA(VLOOKUP($B88,[1]KviZDarije1!$A$1:$K$1000, 10, 0), 0)/'[1]TOP SCORES'!B$9,0)</f>
        <v>35.714285714285715</v>
      </c>
      <c r="E88" s="7">
        <f>IFERROR(100*_xlfn.IFNA(VLOOKUP($B88,[1]KviZDarije2!$A$1:$K$1000, 10, 0), 0)/'[1]TOP SCORES'!C$9,0)</f>
        <v>50</v>
      </c>
      <c r="F88" s="7">
        <f>IFERROR(100*_xlfn.IFNA(VLOOKUP($B88,[1]KviZDarije3!$A$1:$K$1000, 10, 0), 0)/'[1]TOP SCORES'!D$9,0)</f>
        <v>0</v>
      </c>
      <c r="G88" s="7">
        <f>IFERROR(100*_xlfn.IFNA(VLOOKUP($B88,[1]KviZDarije4!$A$1:$K$1000, 10, 0), 0)/'[1]TOP SCORES'!E$9,0)</f>
        <v>0</v>
      </c>
      <c r="H88" s="7">
        <f>IFERROR(100*_xlfn.IFNA(VLOOKUP($B88,[1]KviZDarije5!$A$1:$K$1000, 10, 0), 0)/'[1]TOP SCORES'!F$9,0)</f>
        <v>40</v>
      </c>
      <c r="I88" s="7">
        <f>IFERROR(100*_xlfn.IFNA(VLOOKUP($B88,[1]KviZDarije6!$A$1:$K$1000, 10, 0), 0)/'[1]TOP SCORES'!G$9,0)</f>
        <v>21.428571428571427</v>
      </c>
      <c r="J88" s="7">
        <f>IFERROR(100*_xlfn.IFNA(VLOOKUP($B88,[1]KviZDarije7!$A$1:$K$1000, 10, 0), 0)/'[1]TOP SCORES'!H$9,0)</f>
        <v>26.666666666666668</v>
      </c>
      <c r="K88" s="7">
        <f>IFERROR(100*_xlfn.IFNA(VLOOKUP($B88,[1]KviZDarije8!$A$1:$K$1000, 10, 0), 0)/'[1]TOP SCORES'!I$9,0)</f>
        <v>28.571428571428573</v>
      </c>
    </row>
    <row r="89" spans="1:11" ht="15.75" x14ac:dyDescent="0.25">
      <c r="A89" s="1">
        <f t="shared" ca="1" si="1"/>
        <v>87</v>
      </c>
      <c r="B89" s="10" t="s">
        <v>67</v>
      </c>
      <c r="C89" s="6" cm="1">
        <f t="array" aca="1" ref="C89" ca="1">SUM(LARGE(D89:M89,ROW(INDIRECT("1:7"))))</f>
        <v>186.19047619047618</v>
      </c>
      <c r="D89" s="7">
        <f>IFERROR(100*_xlfn.IFNA(VLOOKUP($B89,[1]KviZDarije1!$A$1:$K$1000, 10, 0), 0)/'[1]TOP SCORES'!B$9,0)</f>
        <v>14.285714285714286</v>
      </c>
      <c r="E89" s="7">
        <f>IFERROR(100*_xlfn.IFNA(VLOOKUP($B89,[1]KviZDarije2!$A$1:$K$1000, 10, 0), 0)/'[1]TOP SCORES'!C$9,0)</f>
        <v>28.571428571428573</v>
      </c>
      <c r="F89" s="7">
        <f>IFERROR(100*_xlfn.IFNA(VLOOKUP($B89,[1]KviZDarije3!$A$1:$K$1000, 10, 0), 0)/'[1]TOP SCORES'!D$9,0)</f>
        <v>13.333333333333334</v>
      </c>
      <c r="G89" s="7">
        <f>IFERROR(100*_xlfn.IFNA(VLOOKUP($B89,[1]KviZDarije4!$A$1:$K$1000, 10, 0), 0)/'[1]TOP SCORES'!E$9,0)</f>
        <v>21.428571428571427</v>
      </c>
      <c r="H89" s="7">
        <f>IFERROR(100*_xlfn.IFNA(VLOOKUP($B89,[1]KviZDarije5!$A$1:$K$1000, 10, 0), 0)/'[1]TOP SCORES'!F$9,0)</f>
        <v>40</v>
      </c>
      <c r="I89" s="7">
        <f>IFERROR(100*_xlfn.IFNA(VLOOKUP($B89,[1]KviZDarije6!$A$1:$K$1000, 10, 0), 0)/'[1]TOP SCORES'!G$9,0)</f>
        <v>14.285714285714286</v>
      </c>
      <c r="J89" s="7">
        <f>IFERROR(100*_xlfn.IFNA(VLOOKUP($B89,[1]KviZDarije7!$A$1:$K$1000, 10, 0), 0)/'[1]TOP SCORES'!H$9,0)</f>
        <v>53.333333333333336</v>
      </c>
      <c r="K89" s="7">
        <f>IFERROR(100*_xlfn.IFNA(VLOOKUP($B89,[1]KviZDarije8!$A$1:$K$1000, 10, 0), 0)/'[1]TOP SCORES'!I$9,0)</f>
        <v>14.285714285714286</v>
      </c>
    </row>
    <row r="90" spans="1:11" ht="15.75" x14ac:dyDescent="0.25">
      <c r="A90" s="1">
        <f t="shared" ca="1" si="1"/>
        <v>61</v>
      </c>
      <c r="B90" s="10" t="s">
        <v>88</v>
      </c>
      <c r="C90" s="6" cm="1">
        <f t="array" aca="1" ref="C90" ca="1">SUM(LARGE(D90:M90,ROW(INDIRECT("1:7"))))</f>
        <v>271.42857142857144</v>
      </c>
      <c r="D90" s="7">
        <f>IFERROR(100*_xlfn.IFNA(VLOOKUP($B90,[1]KviZDarije1!$A$1:$K$1000, 10, 0), 0)/'[1]TOP SCORES'!B$9,0)</f>
        <v>100</v>
      </c>
      <c r="E90" s="7">
        <f>IFERROR(100*_xlfn.IFNA(VLOOKUP($B90,[1]KviZDarije2!$A$1:$K$1000, 10, 0), 0)/'[1]TOP SCORES'!C$9,0)</f>
        <v>0</v>
      </c>
      <c r="F90" s="7">
        <f>IFERROR(100*_xlfn.IFNA(VLOOKUP($B90,[1]KviZDarije3!$A$1:$K$1000, 10, 0), 0)/'[1]TOP SCORES'!D$9,0)</f>
        <v>0</v>
      </c>
      <c r="G90" s="7">
        <f>IFERROR(100*_xlfn.IFNA(VLOOKUP($B90,[1]KviZDarije4!$A$1:$K$1000, 10, 0), 0)/'[1]TOP SCORES'!E$9,0)</f>
        <v>0</v>
      </c>
      <c r="H90" s="7">
        <f>IFERROR(100*_xlfn.IFNA(VLOOKUP($B90,[1]KviZDarije5!$A$1:$K$1000, 10, 0), 0)/'[1]TOP SCORES'!F$9,0)</f>
        <v>0</v>
      </c>
      <c r="I90" s="7">
        <f>IFERROR(100*_xlfn.IFNA(VLOOKUP($B90,[1]KviZDarije6!$A$1:$K$1000, 10, 0), 0)/'[1]TOP SCORES'!G$9,0)</f>
        <v>71.428571428571431</v>
      </c>
      <c r="J90" s="7">
        <f>IFERROR(100*_xlfn.IFNA(VLOOKUP($B90,[1]KviZDarije7!$A$1:$K$1000, 10, 0), 0)/'[1]TOP SCORES'!H$9,0)</f>
        <v>0</v>
      </c>
      <c r="K90" s="7">
        <f>IFERROR(100*_xlfn.IFNA(VLOOKUP($B90,[1]KviZDarije8!$A$1:$K$1000, 10, 0), 0)/'[1]TOP SCORES'!I$9,0)</f>
        <v>100</v>
      </c>
    </row>
    <row r="91" spans="1:11" ht="15.75" x14ac:dyDescent="0.25">
      <c r="A91" s="1">
        <f t="shared" ca="1" si="1"/>
        <v>79</v>
      </c>
      <c r="B91" s="11" t="s">
        <v>97</v>
      </c>
      <c r="C91" s="6" cm="1">
        <f t="array" aca="1" ref="C91" ca="1">SUM(LARGE(D91:M91,ROW(INDIRECT("1:7"))))</f>
        <v>218.57142857142856</v>
      </c>
      <c r="D91" s="7">
        <f>IFERROR(100*_xlfn.IFNA(VLOOKUP($B91,[1]KviZDarije1!$A$1:$K$1000, 10, 0), 0)/'[1]TOP SCORES'!B$9,0)</f>
        <v>0</v>
      </c>
      <c r="E91" s="7">
        <f>IFERROR(100*_xlfn.IFNA(VLOOKUP($B91,[1]KviZDarije2!$A$1:$K$1000, 10, 0), 0)/'[1]TOP SCORES'!C$9,0)</f>
        <v>0</v>
      </c>
      <c r="F91" s="7">
        <f>IFERROR(100*_xlfn.IFNA(VLOOKUP($B91,[1]KviZDarije3!$A$1:$K$1000, 10, 0), 0)/'[1]TOP SCORES'!D$9,0)</f>
        <v>46.666666666666664</v>
      </c>
      <c r="G91" s="7">
        <f>IFERROR(100*_xlfn.IFNA(VLOOKUP($B91,[1]KviZDarije4!$A$1:$K$1000, 10, 0), 0)/'[1]TOP SCORES'!E$9,0)</f>
        <v>0</v>
      </c>
      <c r="H91" s="7">
        <f>IFERROR(100*_xlfn.IFNA(VLOOKUP($B91,[1]KviZDarije5!$A$1:$K$1000, 10, 0), 0)/'[1]TOP SCORES'!F$9,0)</f>
        <v>46.666666666666664</v>
      </c>
      <c r="I91" s="7">
        <f>IFERROR(100*_xlfn.IFNA(VLOOKUP($B91,[1]KviZDarije6!$A$1:$K$1000, 10, 0), 0)/'[1]TOP SCORES'!G$9,0)</f>
        <v>28.571428571428573</v>
      </c>
      <c r="J91" s="7">
        <f>IFERROR(100*_xlfn.IFNA(VLOOKUP($B91,[1]KviZDarije7!$A$1:$K$1000, 10, 0), 0)/'[1]TOP SCORES'!H$9,0)</f>
        <v>46.666666666666664</v>
      </c>
      <c r="K91" s="7">
        <f>IFERROR(100*_xlfn.IFNA(VLOOKUP($B91,[1]KviZDarije8!$A$1:$K$1000, 10, 0), 0)/'[1]TOP SCORES'!I$9,0)</f>
        <v>50</v>
      </c>
    </row>
    <row r="92" spans="1:11" ht="15.75" x14ac:dyDescent="0.25">
      <c r="A92" s="1">
        <f t="shared" ca="1" si="1"/>
        <v>90</v>
      </c>
      <c r="B92" s="11" t="s">
        <v>93</v>
      </c>
      <c r="C92" s="6" cm="1">
        <f t="array" aca="1" ref="C92" ca="1">SUM(LARGE(D92:M92,ROW(INDIRECT("1:7"))))</f>
        <v>177.14285714285714</v>
      </c>
      <c r="D92" s="7">
        <f>IFERROR(100*_xlfn.IFNA(VLOOKUP($B92,[1]KviZDarije1!$A$1:$K$1000, 10, 0), 0)/'[1]TOP SCORES'!B$9,0)</f>
        <v>0</v>
      </c>
      <c r="E92" s="7">
        <f>IFERROR(100*_xlfn.IFNA(VLOOKUP($B92,[1]KviZDarije2!$A$1:$K$1000, 10, 0), 0)/'[1]TOP SCORES'!C$9,0)</f>
        <v>0</v>
      </c>
      <c r="F92" s="7">
        <f>IFERROR(100*_xlfn.IFNA(VLOOKUP($B92,[1]KviZDarije3!$A$1:$K$1000, 10, 0), 0)/'[1]TOP SCORES'!D$9,0)</f>
        <v>0</v>
      </c>
      <c r="G92" s="7">
        <f>IFERROR(100*_xlfn.IFNA(VLOOKUP($B92,[1]KviZDarije4!$A$1:$K$1000, 10, 0), 0)/'[1]TOP SCORES'!E$9,0)</f>
        <v>0</v>
      </c>
      <c r="H92" s="7">
        <f>IFERROR(100*_xlfn.IFNA(VLOOKUP($B92,[1]KviZDarije5!$A$1:$K$1000, 10, 0), 0)/'[1]TOP SCORES'!F$9,0)</f>
        <v>53.333333333333336</v>
      </c>
      <c r="I92" s="7">
        <f>IFERROR(100*_xlfn.IFNA(VLOOKUP($B92,[1]KviZDarije6!$A$1:$K$1000, 10, 0), 0)/'[1]TOP SCORES'!G$9,0)</f>
        <v>42.857142857142854</v>
      </c>
      <c r="J92" s="7">
        <f>IFERROR(100*_xlfn.IFNA(VLOOKUP($B92,[1]KviZDarije7!$A$1:$K$1000, 10, 0), 0)/'[1]TOP SCORES'!H$9,0)</f>
        <v>66.666666666666671</v>
      </c>
      <c r="K92" s="7">
        <f>IFERROR(100*_xlfn.IFNA(VLOOKUP($B92,[1]KviZDarije8!$A$1:$K$1000, 10, 0), 0)/'[1]TOP SCORES'!I$9,0)</f>
        <v>14.285714285714286</v>
      </c>
    </row>
    <row r="93" spans="1:11" ht="15.75" x14ac:dyDescent="0.25">
      <c r="A93" s="1">
        <f t="shared" ca="1" si="1"/>
        <v>95</v>
      </c>
      <c r="B93" s="11" t="s">
        <v>116</v>
      </c>
      <c r="C93" s="6" cm="1">
        <f t="array" aca="1" ref="C93" ca="1">SUM(LARGE(D93:M93,ROW(INDIRECT("1:7"))))</f>
        <v>153.80952380952382</v>
      </c>
      <c r="D93" s="7">
        <f>IFERROR(100*_xlfn.IFNA(VLOOKUP($B93,[1]KviZDarije1!$A$1:$K$1000, 10, 0), 0)/'[1]TOP SCORES'!B$9,0)</f>
        <v>35.714285714285715</v>
      </c>
      <c r="E93" s="7">
        <f>IFERROR(100*_xlfn.IFNA(VLOOKUP($B93,[1]KviZDarije2!$A$1:$K$1000, 10, 0), 0)/'[1]TOP SCORES'!C$9,0)</f>
        <v>35.714285714285715</v>
      </c>
      <c r="F93" s="7">
        <f>IFERROR(100*_xlfn.IFNA(VLOOKUP($B93,[1]KviZDarije3!$A$1:$K$1000, 10, 0), 0)/'[1]TOP SCORES'!D$9,0)</f>
        <v>0</v>
      </c>
      <c r="G93" s="7">
        <f>IFERROR(100*_xlfn.IFNA(VLOOKUP($B93,[1]KviZDarije4!$A$1:$K$1000, 10, 0), 0)/'[1]TOP SCORES'!E$9,0)</f>
        <v>7.1428571428571432</v>
      </c>
      <c r="H93" s="7">
        <f>IFERROR(100*_xlfn.IFNA(VLOOKUP($B93,[1]KviZDarije5!$A$1:$K$1000, 10, 0), 0)/'[1]TOP SCORES'!F$9,0)</f>
        <v>0</v>
      </c>
      <c r="I93" s="7">
        <f>IFERROR(100*_xlfn.IFNA(VLOOKUP($B93,[1]KviZDarije6!$A$1:$K$1000, 10, 0), 0)/'[1]TOP SCORES'!G$9,0)</f>
        <v>28.571428571428573</v>
      </c>
      <c r="J93" s="7">
        <f>IFERROR(100*_xlfn.IFNA(VLOOKUP($B93,[1]KviZDarije7!$A$1:$K$1000, 10, 0), 0)/'[1]TOP SCORES'!H$9,0)</f>
        <v>46.666666666666664</v>
      </c>
      <c r="K93" s="7">
        <f>IFERROR(100*_xlfn.IFNA(VLOOKUP($B93,[1]KviZDarije8!$A$1:$K$1000, 10, 0), 0)/'[1]TOP SCORES'!I$9,0)</f>
        <v>0</v>
      </c>
    </row>
    <row r="94" spans="1:11" ht="15.75" x14ac:dyDescent="0.25">
      <c r="A94" s="1">
        <f t="shared" ca="1" si="1"/>
        <v>96</v>
      </c>
      <c r="B94" s="10" t="s">
        <v>109</v>
      </c>
      <c r="C94" s="6" cm="1">
        <f t="array" aca="1" ref="C94" ca="1">SUM(LARGE(D94:M94,ROW(INDIRECT("1:7"))))</f>
        <v>152.38095238095241</v>
      </c>
      <c r="D94" s="7">
        <f>IFERROR(100*_xlfn.IFNA(VLOOKUP($B94,[1]KviZDarije1!$A$1:$K$1000, 10, 0), 0)/'[1]TOP SCORES'!B$9,0)</f>
        <v>57.142857142857146</v>
      </c>
      <c r="E94" s="7">
        <f>IFERROR(100*_xlfn.IFNA(VLOOKUP($B94,[1]KviZDarije2!$A$1:$K$1000, 10, 0), 0)/'[1]TOP SCORES'!C$9,0)</f>
        <v>0</v>
      </c>
      <c r="F94" s="7">
        <f>IFERROR(100*_xlfn.IFNA(VLOOKUP($B94,[1]KviZDarije3!$A$1:$K$1000, 10, 0), 0)/'[1]TOP SCORES'!D$9,0)</f>
        <v>0</v>
      </c>
      <c r="G94" s="7">
        <f>IFERROR(100*_xlfn.IFNA(VLOOKUP($B94,[1]KviZDarije4!$A$1:$K$1000, 10, 0), 0)/'[1]TOP SCORES'!E$9,0)</f>
        <v>28.571428571428573</v>
      </c>
      <c r="H94" s="7">
        <f>IFERROR(100*_xlfn.IFNA(VLOOKUP($B94,[1]KviZDarije5!$A$1:$K$1000, 10, 0), 0)/'[1]TOP SCORES'!F$9,0)</f>
        <v>0</v>
      </c>
      <c r="I94" s="7">
        <f>IFERROR(100*_xlfn.IFNA(VLOOKUP($B94,[1]KviZDarije6!$A$1:$K$1000, 10, 0), 0)/'[1]TOP SCORES'!G$9,0)</f>
        <v>0</v>
      </c>
      <c r="J94" s="7">
        <f>IFERROR(100*_xlfn.IFNA(VLOOKUP($B94,[1]KviZDarije7!$A$1:$K$1000, 10, 0), 0)/'[1]TOP SCORES'!H$9,0)</f>
        <v>66.666666666666671</v>
      </c>
      <c r="K94" s="7">
        <f>IFERROR(100*_xlfn.IFNA(VLOOKUP($B94,[1]KviZDarije8!$A$1:$K$1000, 10, 0), 0)/'[1]TOP SCORES'!I$9,0)</f>
        <v>0</v>
      </c>
    </row>
    <row r="95" spans="1:11" ht="15.75" x14ac:dyDescent="0.25">
      <c r="A95" s="1">
        <f t="shared" ca="1" si="1"/>
        <v>97</v>
      </c>
      <c r="B95" s="10" t="s">
        <v>100</v>
      </c>
      <c r="C95" s="6" cm="1">
        <f t="array" aca="1" ref="C95" ca="1">SUM(LARGE(D95:M95,ROW(INDIRECT("1:7"))))</f>
        <v>151.42857142857142</v>
      </c>
      <c r="D95" s="7">
        <f>IFERROR(100*_xlfn.IFNA(VLOOKUP($B95,[1]KviZDarije1!$A$1:$K$1000, 10, 0), 0)/'[1]TOP SCORES'!B$9,0)</f>
        <v>0</v>
      </c>
      <c r="E95" s="7">
        <f>IFERROR(100*_xlfn.IFNA(VLOOKUP($B95,[1]KviZDarije2!$A$1:$K$1000, 10, 0), 0)/'[1]TOP SCORES'!C$9,0)</f>
        <v>28.571428571428573</v>
      </c>
      <c r="F95" s="7">
        <f>IFERROR(100*_xlfn.IFNA(VLOOKUP($B95,[1]KviZDarije3!$A$1:$K$1000, 10, 0), 0)/'[1]TOP SCORES'!D$9,0)</f>
        <v>40</v>
      </c>
      <c r="G95" s="7">
        <f>IFERROR(100*_xlfn.IFNA(VLOOKUP($B95,[1]KviZDarije4!$A$1:$K$1000, 10, 0), 0)/'[1]TOP SCORES'!E$9,0)</f>
        <v>28.571428571428573</v>
      </c>
      <c r="H95" s="7">
        <f>IFERROR(100*_xlfn.IFNA(VLOOKUP($B95,[1]KviZDarije5!$A$1:$K$1000, 10, 0), 0)/'[1]TOP SCORES'!F$9,0)</f>
        <v>40</v>
      </c>
      <c r="I95" s="7">
        <f>IFERROR(100*_xlfn.IFNA(VLOOKUP($B95,[1]KviZDarije6!$A$1:$K$1000, 10, 0), 0)/'[1]TOP SCORES'!G$9,0)</f>
        <v>14.285714285714286</v>
      </c>
      <c r="J95" s="7">
        <f>IFERROR(100*_xlfn.IFNA(VLOOKUP($B95,[1]KviZDarije7!$A$1:$K$1000, 10, 0), 0)/'[1]TOP SCORES'!H$9,0)</f>
        <v>0</v>
      </c>
      <c r="K95" s="7">
        <f>IFERROR(100*_xlfn.IFNA(VLOOKUP($B95,[1]KviZDarije8!$A$1:$K$1000, 10, 0), 0)/'[1]TOP SCORES'!I$9,0)</f>
        <v>0</v>
      </c>
    </row>
    <row r="96" spans="1:11" ht="15.75" x14ac:dyDescent="0.25">
      <c r="A96" s="1">
        <f t="shared" ca="1" si="1"/>
        <v>98</v>
      </c>
      <c r="B96" s="10" t="s">
        <v>113</v>
      </c>
      <c r="C96" s="6" cm="1">
        <f t="array" aca="1" ref="C96" ca="1">SUM(LARGE(D96:M96,ROW(INDIRECT("1:7"))))</f>
        <v>147.14285714285714</v>
      </c>
      <c r="D96" s="7">
        <f>IFERROR(100*_xlfn.IFNA(VLOOKUP($B96,[1]KviZDarije1!$A$1:$K$1000, 10, 0), 0)/'[1]TOP SCORES'!B$9,0)</f>
        <v>50</v>
      </c>
      <c r="E96" s="7">
        <f>IFERROR(100*_xlfn.IFNA(VLOOKUP($B96,[1]KviZDarije2!$A$1:$K$1000, 10, 0), 0)/'[1]TOP SCORES'!C$9,0)</f>
        <v>57.142857142857146</v>
      </c>
      <c r="F96" s="7">
        <f>IFERROR(100*_xlfn.IFNA(VLOOKUP($B96,[1]KviZDarije3!$A$1:$K$1000, 10, 0), 0)/'[1]TOP SCORES'!D$9,0)</f>
        <v>40</v>
      </c>
      <c r="G96" s="7">
        <f>IFERROR(100*_xlfn.IFNA(VLOOKUP($B96,[1]KviZDarije4!$A$1:$K$1000, 10, 0), 0)/'[1]TOP SCORES'!E$9,0)</f>
        <v>0</v>
      </c>
      <c r="H96" s="7">
        <f>IFERROR(100*_xlfn.IFNA(VLOOKUP($B96,[1]KviZDarije5!$A$1:$K$1000, 10, 0), 0)/'[1]TOP SCORES'!F$9,0)</f>
        <v>0</v>
      </c>
      <c r="I96" s="7">
        <f>IFERROR(100*_xlfn.IFNA(VLOOKUP($B96,[1]KviZDarije6!$A$1:$K$1000, 10, 0), 0)/'[1]TOP SCORES'!G$9,0)</f>
        <v>0</v>
      </c>
      <c r="J96" s="7">
        <f>IFERROR(100*_xlfn.IFNA(VLOOKUP($B96,[1]KviZDarije7!$A$1:$K$1000, 10, 0), 0)/'[1]TOP SCORES'!H$9,0)</f>
        <v>0</v>
      </c>
      <c r="K96" s="7">
        <f>IFERROR(100*_xlfn.IFNA(VLOOKUP($B96,[1]KviZDarije8!$A$1:$K$1000, 10, 0), 0)/'[1]TOP SCORES'!I$9,0)</f>
        <v>0</v>
      </c>
    </row>
    <row r="97" spans="1:11" ht="15.75" x14ac:dyDescent="0.25">
      <c r="A97" s="1">
        <f t="shared" ca="1" si="1"/>
        <v>93</v>
      </c>
      <c r="B97" s="10" t="s">
        <v>104</v>
      </c>
      <c r="C97" s="6" cm="1">
        <f t="array" aca="1" ref="C97" ca="1">SUM(LARGE(D97:M97,ROW(INDIRECT("1:7"))))</f>
        <v>172.38095238095238</v>
      </c>
      <c r="D97" s="7">
        <f>IFERROR(100*_xlfn.IFNA(VLOOKUP($B97,[1]KviZDarije1!$A$1:$K$1000, 10, 0), 0)/'[1]TOP SCORES'!B$9,0)</f>
        <v>35.714285714285715</v>
      </c>
      <c r="E97" s="7">
        <f>IFERROR(100*_xlfn.IFNA(VLOOKUP($B97,[1]KviZDarije2!$A$1:$K$1000, 10, 0), 0)/'[1]TOP SCORES'!C$9,0)</f>
        <v>0</v>
      </c>
      <c r="F97" s="7">
        <f>IFERROR(100*_xlfn.IFNA(VLOOKUP($B97,[1]KviZDarije3!$A$1:$K$1000, 10, 0), 0)/'[1]TOP SCORES'!D$9,0)</f>
        <v>0</v>
      </c>
      <c r="G97" s="7">
        <f>IFERROR(100*_xlfn.IFNA(VLOOKUP($B97,[1]KviZDarije4!$A$1:$K$1000, 10, 0), 0)/'[1]TOP SCORES'!E$9,0)</f>
        <v>0</v>
      </c>
      <c r="H97" s="7">
        <f>IFERROR(100*_xlfn.IFNA(VLOOKUP($B97,[1]KviZDarije5!$A$1:$K$1000, 10, 0), 0)/'[1]TOP SCORES'!F$9,0)</f>
        <v>33.333333333333336</v>
      </c>
      <c r="I97" s="7">
        <f>IFERROR(100*_xlfn.IFNA(VLOOKUP($B97,[1]KviZDarije6!$A$1:$K$1000, 10, 0), 0)/'[1]TOP SCORES'!G$9,0)</f>
        <v>21.428571428571427</v>
      </c>
      <c r="J97" s="7">
        <f>IFERROR(100*_xlfn.IFNA(VLOOKUP($B97,[1]KviZDarije7!$A$1:$K$1000, 10, 0), 0)/'[1]TOP SCORES'!H$9,0)</f>
        <v>53.333333333333336</v>
      </c>
      <c r="K97" s="7">
        <f>IFERROR(100*_xlfn.IFNA(VLOOKUP($B97,[1]KviZDarije8!$A$1:$K$1000, 10, 0), 0)/'[1]TOP SCORES'!I$9,0)</f>
        <v>28.571428571428573</v>
      </c>
    </row>
    <row r="98" spans="1:11" ht="15.75" x14ac:dyDescent="0.25">
      <c r="A98" s="1">
        <f t="shared" ca="1" si="1"/>
        <v>99</v>
      </c>
      <c r="B98" s="10" t="s">
        <v>110</v>
      </c>
      <c r="C98" s="6" cm="1">
        <f t="array" aca="1" ref="C98" ca="1">SUM(LARGE(D98:M98,ROW(INDIRECT("1:7"))))</f>
        <v>142.85714285714286</v>
      </c>
      <c r="D98" s="7">
        <f>IFERROR(100*_xlfn.IFNA(VLOOKUP($B98,[1]KviZDarije1!$A$1:$K$1000, 10, 0), 0)/'[1]TOP SCORES'!B$9,0)</f>
        <v>0</v>
      </c>
      <c r="E98" s="7">
        <f>IFERROR(100*_xlfn.IFNA(VLOOKUP($B98,[1]KviZDarije2!$A$1:$K$1000, 10, 0), 0)/'[1]TOP SCORES'!C$9,0)</f>
        <v>64.285714285714292</v>
      </c>
      <c r="F98" s="7">
        <f>IFERROR(100*_xlfn.IFNA(VLOOKUP($B98,[1]KviZDarije3!$A$1:$K$1000, 10, 0), 0)/'[1]TOP SCORES'!D$9,0)</f>
        <v>0</v>
      </c>
      <c r="G98" s="7">
        <f>IFERROR(100*_xlfn.IFNA(VLOOKUP($B98,[1]KviZDarije4!$A$1:$K$1000, 10, 0), 0)/'[1]TOP SCORES'!E$9,0)</f>
        <v>28.571428571428573</v>
      </c>
      <c r="H98" s="7">
        <f>IFERROR(100*_xlfn.IFNA(VLOOKUP($B98,[1]KviZDarije5!$A$1:$K$1000, 10, 0), 0)/'[1]TOP SCORES'!F$9,0)</f>
        <v>0</v>
      </c>
      <c r="I98" s="7">
        <f>IFERROR(100*_xlfn.IFNA(VLOOKUP($B98,[1]KviZDarije6!$A$1:$K$1000, 10, 0), 0)/'[1]TOP SCORES'!G$9,0)</f>
        <v>50</v>
      </c>
      <c r="J98" s="7">
        <f>IFERROR(100*_xlfn.IFNA(VLOOKUP($B98,[1]KviZDarije7!$A$1:$K$1000, 10, 0), 0)/'[1]TOP SCORES'!H$9,0)</f>
        <v>0</v>
      </c>
      <c r="K98" s="7">
        <f>IFERROR(100*_xlfn.IFNA(VLOOKUP($B98,[1]KviZDarije8!$A$1:$K$1000, 10, 0), 0)/'[1]TOP SCORES'!I$9,0)</f>
        <v>0</v>
      </c>
    </row>
    <row r="99" spans="1:11" ht="15.75" x14ac:dyDescent="0.25">
      <c r="A99" s="1">
        <f t="shared" ca="1" si="1"/>
        <v>102</v>
      </c>
      <c r="B99" s="11" t="s">
        <v>121</v>
      </c>
      <c r="C99" s="6" cm="1">
        <f t="array" aca="1" ref="C99" ca="1">SUM(LARGE(D99:M99,ROW(INDIRECT("1:7"))))</f>
        <v>132.38095238095238</v>
      </c>
      <c r="D99" s="7">
        <f>IFERROR(100*_xlfn.IFNA(VLOOKUP($B99,[1]KviZDarije1!$A$1:$K$1000, 10, 0), 0)/'[1]TOP SCORES'!B$9,0)</f>
        <v>42.857142857142854</v>
      </c>
      <c r="E99" s="7">
        <f>IFERROR(100*_xlfn.IFNA(VLOOKUP($B99,[1]KviZDarije2!$A$1:$K$1000, 10, 0), 0)/'[1]TOP SCORES'!C$9,0)</f>
        <v>0</v>
      </c>
      <c r="F99" s="7">
        <f>IFERROR(100*_xlfn.IFNA(VLOOKUP($B99,[1]KviZDarije3!$A$1:$K$1000, 10, 0), 0)/'[1]TOP SCORES'!D$9,0)</f>
        <v>0</v>
      </c>
      <c r="G99" s="7">
        <f>IFERROR(100*_xlfn.IFNA(VLOOKUP($B99,[1]KviZDarije4!$A$1:$K$1000, 10, 0), 0)/'[1]TOP SCORES'!E$9,0)</f>
        <v>0</v>
      </c>
      <c r="H99" s="7">
        <f>IFERROR(100*_xlfn.IFNA(VLOOKUP($B99,[1]KviZDarije5!$A$1:$K$1000, 10, 0), 0)/'[1]TOP SCORES'!F$9,0)</f>
        <v>46.666666666666664</v>
      </c>
      <c r="I99" s="7">
        <f>IFERROR(100*_xlfn.IFNA(VLOOKUP($B99,[1]KviZDarije6!$A$1:$K$1000, 10, 0), 0)/'[1]TOP SCORES'!G$9,0)</f>
        <v>42.857142857142854</v>
      </c>
      <c r="J99" s="7">
        <f>IFERROR(100*_xlfn.IFNA(VLOOKUP($B99,[1]KviZDarije7!$A$1:$K$1000, 10, 0), 0)/'[1]TOP SCORES'!H$9,0)</f>
        <v>0</v>
      </c>
      <c r="K99" s="7">
        <f>IFERROR(100*_xlfn.IFNA(VLOOKUP($B99,[1]KviZDarije8!$A$1:$K$1000, 10, 0), 0)/'[1]TOP SCORES'!I$9,0)</f>
        <v>0</v>
      </c>
    </row>
    <row r="100" spans="1:11" ht="15.75" x14ac:dyDescent="0.25">
      <c r="A100" s="1">
        <f t="shared" ca="1" si="1"/>
        <v>104</v>
      </c>
      <c r="B100" s="10" t="s">
        <v>102</v>
      </c>
      <c r="C100" s="6" cm="1">
        <f t="array" aca="1" ref="C100" ca="1">SUM(LARGE(D100:M100,ROW(INDIRECT("1:7"))))</f>
        <v>130</v>
      </c>
      <c r="D100" s="7">
        <f>IFERROR(100*_xlfn.IFNA(VLOOKUP($B100,[1]KviZDarije1!$A$1:$K$1000, 10, 0), 0)/'[1]TOP SCORES'!B$9,0)</f>
        <v>50</v>
      </c>
      <c r="E100" s="7">
        <f>IFERROR(100*_xlfn.IFNA(VLOOKUP($B100,[1]KviZDarije2!$A$1:$K$1000, 10, 0), 0)/'[1]TOP SCORES'!C$9,0)</f>
        <v>0</v>
      </c>
      <c r="F100" s="7">
        <f>IFERROR(100*_xlfn.IFNA(VLOOKUP($B100,[1]KviZDarije3!$A$1:$K$1000, 10, 0), 0)/'[1]TOP SCORES'!D$9,0)</f>
        <v>40</v>
      </c>
      <c r="G100" s="7">
        <f>IFERROR(100*_xlfn.IFNA(VLOOKUP($B100,[1]KviZDarije4!$A$1:$K$1000, 10, 0), 0)/'[1]TOP SCORES'!E$9,0)</f>
        <v>0</v>
      </c>
      <c r="H100" s="7">
        <f>IFERROR(100*_xlfn.IFNA(VLOOKUP($B100,[1]KviZDarije5!$A$1:$K$1000, 10, 0), 0)/'[1]TOP SCORES'!F$9,0)</f>
        <v>40</v>
      </c>
      <c r="I100" s="7">
        <f>IFERROR(100*_xlfn.IFNA(VLOOKUP($B100,[1]KviZDarije6!$A$1:$K$1000, 10, 0), 0)/'[1]TOP SCORES'!G$9,0)</f>
        <v>0</v>
      </c>
      <c r="J100" s="7">
        <f>IFERROR(100*_xlfn.IFNA(VLOOKUP($B100,[1]KviZDarije7!$A$1:$K$1000, 10, 0), 0)/'[1]TOP SCORES'!H$9,0)</f>
        <v>0</v>
      </c>
      <c r="K100" s="7">
        <f>IFERROR(100*_xlfn.IFNA(VLOOKUP($B100,[1]KviZDarije8!$A$1:$K$1000, 10, 0), 0)/'[1]TOP SCORES'!I$9,0)</f>
        <v>0</v>
      </c>
    </row>
    <row r="101" spans="1:11" ht="15.75" x14ac:dyDescent="0.25">
      <c r="A101" s="1">
        <f t="shared" ca="1" si="1"/>
        <v>106</v>
      </c>
      <c r="B101" s="10" t="s">
        <v>99</v>
      </c>
      <c r="C101" s="6" cm="1">
        <f t="array" aca="1" ref="C101" ca="1">SUM(LARGE(D101:M101,ROW(INDIRECT("1:7"))))</f>
        <v>127.14285714285715</v>
      </c>
      <c r="D101" s="7">
        <f>IFERROR(100*_xlfn.IFNA(VLOOKUP($B101,[1]KviZDarije1!$A$1:$K$1000, 10, 0), 0)/'[1]TOP SCORES'!B$9,0)</f>
        <v>21.428571428571427</v>
      </c>
      <c r="E101" s="7">
        <f>IFERROR(100*_xlfn.IFNA(VLOOKUP($B101,[1]KviZDarije2!$A$1:$K$1000, 10, 0), 0)/'[1]TOP SCORES'!C$9,0)</f>
        <v>28.571428571428573</v>
      </c>
      <c r="F101" s="7">
        <f>IFERROR(100*_xlfn.IFNA(VLOOKUP($B101,[1]KviZDarije3!$A$1:$K$1000, 10, 0), 0)/'[1]TOP SCORES'!D$9,0)</f>
        <v>20</v>
      </c>
      <c r="G101" s="7">
        <f>IFERROR(100*_xlfn.IFNA(VLOOKUP($B101,[1]KviZDarije4!$A$1:$K$1000, 10, 0), 0)/'[1]TOP SCORES'!E$9,0)</f>
        <v>35.714285714285715</v>
      </c>
      <c r="H101" s="7">
        <f>IFERROR(100*_xlfn.IFNA(VLOOKUP($B101,[1]KviZDarije5!$A$1:$K$1000, 10, 0), 0)/'[1]TOP SCORES'!F$9,0)</f>
        <v>0</v>
      </c>
      <c r="I101" s="7">
        <f>IFERROR(100*_xlfn.IFNA(VLOOKUP($B101,[1]KviZDarije6!$A$1:$K$1000, 10, 0), 0)/'[1]TOP SCORES'!G$9,0)</f>
        <v>21.428571428571427</v>
      </c>
      <c r="J101" s="7">
        <f>IFERROR(100*_xlfn.IFNA(VLOOKUP($B101,[1]KviZDarije7!$A$1:$K$1000, 10, 0), 0)/'[1]TOP SCORES'!H$9,0)</f>
        <v>0</v>
      </c>
      <c r="K101" s="7">
        <f>IFERROR(100*_xlfn.IFNA(VLOOKUP($B101,[1]KviZDarije8!$A$1:$K$1000, 10, 0), 0)/'[1]TOP SCORES'!I$9,0)</f>
        <v>0</v>
      </c>
    </row>
    <row r="102" spans="1:11" ht="15.75" x14ac:dyDescent="0.25">
      <c r="A102" s="1">
        <f t="shared" ca="1" si="1"/>
        <v>103</v>
      </c>
      <c r="B102" s="11" t="s">
        <v>75</v>
      </c>
      <c r="C102" s="6" cm="1">
        <f t="array" aca="1" ref="C102" ca="1">SUM(LARGE(D102:M102,ROW(INDIRECT("1:7"))))</f>
        <v>131.42857142857144</v>
      </c>
      <c r="D102" s="7">
        <f>IFERROR(100*_xlfn.IFNA(VLOOKUP($B102,[1]KviZDarije1!$A$1:$K$1000, 10, 0), 0)/'[1]TOP SCORES'!B$9,0)</f>
        <v>21.428571428571427</v>
      </c>
      <c r="E102" s="7">
        <f>IFERROR(100*_xlfn.IFNA(VLOOKUP($B102,[1]KviZDarije2!$A$1:$K$1000, 10, 0), 0)/'[1]TOP SCORES'!C$9,0)</f>
        <v>7.1428571428571432</v>
      </c>
      <c r="F102" s="7">
        <f>IFERROR(100*_xlfn.IFNA(VLOOKUP($B102,[1]KviZDarije3!$A$1:$K$1000, 10, 0), 0)/'[1]TOP SCORES'!D$9,0)</f>
        <v>0</v>
      </c>
      <c r="G102" s="7">
        <f>IFERROR(100*_xlfn.IFNA(VLOOKUP($B102,[1]KviZDarije4!$A$1:$K$1000, 10, 0), 0)/'[1]TOP SCORES'!E$9,0)</f>
        <v>14.285714285714286</v>
      </c>
      <c r="H102" s="7">
        <f>IFERROR(100*_xlfn.IFNA(VLOOKUP($B102,[1]KviZDarije5!$A$1:$K$1000, 10, 0), 0)/'[1]TOP SCORES'!F$9,0)</f>
        <v>26.666666666666668</v>
      </c>
      <c r="I102" s="7">
        <f>IFERROR(100*_xlfn.IFNA(VLOOKUP($B102,[1]KviZDarije6!$A$1:$K$1000, 10, 0), 0)/'[1]TOP SCORES'!G$9,0)</f>
        <v>21.428571428571427</v>
      </c>
      <c r="J102" s="7">
        <f>IFERROR(100*_xlfn.IFNA(VLOOKUP($B102,[1]KviZDarije7!$A$1:$K$1000, 10, 0), 0)/'[1]TOP SCORES'!H$9,0)</f>
        <v>33.333333333333336</v>
      </c>
      <c r="K102" s="7">
        <f>IFERROR(100*_xlfn.IFNA(VLOOKUP($B102,[1]KviZDarije8!$A$1:$K$1000, 10, 0), 0)/'[1]TOP SCORES'!I$9,0)</f>
        <v>7.1428571428571432</v>
      </c>
    </row>
    <row r="103" spans="1:11" ht="15.75" x14ac:dyDescent="0.25">
      <c r="A103" s="1">
        <f t="shared" ca="1" si="1"/>
        <v>108</v>
      </c>
      <c r="B103" s="11" t="s">
        <v>127</v>
      </c>
      <c r="C103" s="6" cm="1">
        <f t="array" aca="1" ref="C103" ca="1">SUM(LARGE(D103:M103,ROW(INDIRECT("1:7"))))</f>
        <v>121.42857142857143</v>
      </c>
      <c r="D103" s="7">
        <f>IFERROR(100*_xlfn.IFNA(VLOOKUP($B103,[1]KviZDarije1!$A$1:$K$1000, 10, 0), 0)/'[1]TOP SCORES'!B$9,0)</f>
        <v>0</v>
      </c>
      <c r="E103" s="7">
        <f>IFERROR(100*_xlfn.IFNA(VLOOKUP($B103,[1]KviZDarije2!$A$1:$K$1000, 10, 0), 0)/'[1]TOP SCORES'!C$9,0)</f>
        <v>71.428571428571431</v>
      </c>
      <c r="F103" s="7">
        <f>IFERROR(100*_xlfn.IFNA(VLOOKUP($B103,[1]KviZDarije3!$A$1:$K$1000, 10, 0), 0)/'[1]TOP SCORES'!D$9,0)</f>
        <v>0</v>
      </c>
      <c r="G103" s="7">
        <f>IFERROR(100*_xlfn.IFNA(VLOOKUP($B103,[1]KviZDarije4!$A$1:$K$1000, 10, 0), 0)/'[1]TOP SCORES'!E$9,0)</f>
        <v>50</v>
      </c>
      <c r="H103" s="7">
        <f>IFERROR(100*_xlfn.IFNA(VLOOKUP($B103,[1]KviZDarije5!$A$1:$K$1000, 10, 0), 0)/'[1]TOP SCORES'!F$9,0)</f>
        <v>0</v>
      </c>
      <c r="I103" s="7">
        <f>IFERROR(100*_xlfn.IFNA(VLOOKUP($B103,[1]KviZDarije6!$A$1:$K$1000, 10, 0), 0)/'[1]TOP SCORES'!G$9,0)</f>
        <v>0</v>
      </c>
      <c r="J103" s="7">
        <f>IFERROR(100*_xlfn.IFNA(VLOOKUP($B103,[1]KviZDarije7!$A$1:$K$1000, 10, 0), 0)/'[1]TOP SCORES'!H$9,0)</f>
        <v>0</v>
      </c>
      <c r="K103" s="7">
        <f>IFERROR(100*_xlfn.IFNA(VLOOKUP($B103,[1]KviZDarije8!$A$1:$K$1000, 10, 0), 0)/'[1]TOP SCORES'!I$9,0)</f>
        <v>0</v>
      </c>
    </row>
    <row r="104" spans="1:11" ht="15.75" x14ac:dyDescent="0.25">
      <c r="A104" s="1">
        <f t="shared" ca="1" si="1"/>
        <v>94</v>
      </c>
      <c r="B104" s="10" t="s">
        <v>108</v>
      </c>
      <c r="C104" s="6" cm="1">
        <f t="array" aca="1" ref="C104" ca="1">SUM(LARGE(D104:M104,ROW(INDIRECT("1:7"))))</f>
        <v>157.14285714285714</v>
      </c>
      <c r="D104" s="7">
        <f>IFERROR(100*_xlfn.IFNA(VLOOKUP($B104,[1]KviZDarije1!$A$1:$K$1000, 10, 0), 0)/'[1]TOP SCORES'!B$9,0)</f>
        <v>0</v>
      </c>
      <c r="E104" s="7">
        <f>IFERROR(100*_xlfn.IFNA(VLOOKUP($B104,[1]KviZDarije2!$A$1:$K$1000, 10, 0), 0)/'[1]TOP SCORES'!C$9,0)</f>
        <v>64.285714285714292</v>
      </c>
      <c r="F104" s="7">
        <f>IFERROR(100*_xlfn.IFNA(VLOOKUP($B104,[1]KviZDarije3!$A$1:$K$1000, 10, 0), 0)/'[1]TOP SCORES'!D$9,0)</f>
        <v>0</v>
      </c>
      <c r="G104" s="7">
        <f>IFERROR(100*_xlfn.IFNA(VLOOKUP($B104,[1]KviZDarije4!$A$1:$K$1000, 10, 0), 0)/'[1]TOP SCORES'!E$9,0)</f>
        <v>0</v>
      </c>
      <c r="H104" s="7">
        <f>IFERROR(100*_xlfn.IFNA(VLOOKUP($B104,[1]KviZDarije5!$A$1:$K$1000, 10, 0), 0)/'[1]TOP SCORES'!F$9,0)</f>
        <v>0</v>
      </c>
      <c r="I104" s="7">
        <f>IFERROR(100*_xlfn.IFNA(VLOOKUP($B104,[1]KviZDarije6!$A$1:$K$1000, 10, 0), 0)/'[1]TOP SCORES'!G$9,0)</f>
        <v>50</v>
      </c>
      <c r="J104" s="7">
        <f>IFERROR(100*_xlfn.IFNA(VLOOKUP($B104,[1]KviZDarije7!$A$1:$K$1000, 10, 0), 0)/'[1]TOP SCORES'!H$9,0)</f>
        <v>0</v>
      </c>
      <c r="K104" s="7">
        <f>IFERROR(100*_xlfn.IFNA(VLOOKUP($B104,[1]KviZDarije8!$A$1:$K$1000, 10, 0), 0)/'[1]TOP SCORES'!I$9,0)</f>
        <v>42.857142857142854</v>
      </c>
    </row>
    <row r="105" spans="1:11" ht="15.75" x14ac:dyDescent="0.25">
      <c r="A105" s="1">
        <f t="shared" ca="1" si="1"/>
        <v>101</v>
      </c>
      <c r="B105" s="11" t="s">
        <v>103</v>
      </c>
      <c r="C105" s="6" cm="1">
        <f t="array" aca="1" ref="C105" ca="1">SUM(LARGE(D105:M105,ROW(INDIRECT("1:7"))))</f>
        <v>133.80952380952382</v>
      </c>
      <c r="D105" s="7">
        <f>IFERROR(100*_xlfn.IFNA(VLOOKUP($B105,[1]KviZDarije1!$A$1:$K$1000, 10, 0), 0)/'[1]TOP SCORES'!B$9,0)</f>
        <v>0</v>
      </c>
      <c r="E105" s="7">
        <f>IFERROR(100*_xlfn.IFNA(VLOOKUP($B105,[1]KviZDarije2!$A$1:$K$1000, 10, 0), 0)/'[1]TOP SCORES'!C$9,0)</f>
        <v>28.571428571428573</v>
      </c>
      <c r="F105" s="7">
        <f>IFERROR(100*_xlfn.IFNA(VLOOKUP($B105,[1]KviZDarije3!$A$1:$K$1000, 10, 0), 0)/'[1]TOP SCORES'!D$9,0)</f>
        <v>0</v>
      </c>
      <c r="G105" s="7">
        <f>IFERROR(100*_xlfn.IFNA(VLOOKUP($B105,[1]KviZDarije4!$A$1:$K$1000, 10, 0), 0)/'[1]TOP SCORES'!E$9,0)</f>
        <v>42.857142857142854</v>
      </c>
      <c r="H105" s="7">
        <f>IFERROR(100*_xlfn.IFNA(VLOOKUP($B105,[1]KviZDarije5!$A$1:$K$1000, 10, 0), 0)/'[1]TOP SCORES'!F$9,0)</f>
        <v>0</v>
      </c>
      <c r="I105" s="7">
        <f>IFERROR(100*_xlfn.IFNA(VLOOKUP($B105,[1]KviZDarije6!$A$1:$K$1000, 10, 0), 0)/'[1]TOP SCORES'!G$9,0)</f>
        <v>14.285714285714286</v>
      </c>
      <c r="J105" s="7">
        <f>IFERROR(100*_xlfn.IFNA(VLOOKUP($B105,[1]KviZDarije7!$A$1:$K$1000, 10, 0), 0)/'[1]TOP SCORES'!H$9,0)</f>
        <v>26.666666666666668</v>
      </c>
      <c r="K105" s="7">
        <f>IFERROR(100*_xlfn.IFNA(VLOOKUP($B105,[1]KviZDarije8!$A$1:$K$1000, 10, 0), 0)/'[1]TOP SCORES'!I$9,0)</f>
        <v>21.428571428571427</v>
      </c>
    </row>
    <row r="106" spans="1:11" ht="15.75" x14ac:dyDescent="0.25">
      <c r="A106" s="1">
        <f t="shared" ca="1" si="1"/>
        <v>109</v>
      </c>
      <c r="B106" s="11" t="s">
        <v>124</v>
      </c>
      <c r="C106" s="6" cm="1">
        <f t="array" aca="1" ref="C106" ca="1">SUM(LARGE(D106:M106,ROW(INDIRECT("1:7"))))</f>
        <v>108.57142857142858</v>
      </c>
      <c r="D106" s="7">
        <f>IFERROR(100*_xlfn.IFNA(VLOOKUP($B106,[1]KviZDarije1!$A$1:$K$1000, 10, 0), 0)/'[1]TOP SCORES'!B$9,0)</f>
        <v>0</v>
      </c>
      <c r="E106" s="7">
        <f>IFERROR(100*_xlfn.IFNA(VLOOKUP($B106,[1]KviZDarije2!$A$1:$K$1000, 10, 0), 0)/'[1]TOP SCORES'!C$9,0)</f>
        <v>0</v>
      </c>
      <c r="F106" s="7">
        <f>IFERROR(100*_xlfn.IFNA(VLOOKUP($B106,[1]KviZDarije3!$A$1:$K$1000, 10, 0), 0)/'[1]TOP SCORES'!D$9,0)</f>
        <v>20</v>
      </c>
      <c r="G106" s="7">
        <f>IFERROR(100*_xlfn.IFNA(VLOOKUP($B106,[1]KviZDarije4!$A$1:$K$1000, 10, 0), 0)/'[1]TOP SCORES'!E$9,0)</f>
        <v>14.285714285714286</v>
      </c>
      <c r="H106" s="7">
        <f>IFERROR(100*_xlfn.IFNA(VLOOKUP($B106,[1]KviZDarije5!$A$1:$K$1000, 10, 0), 0)/'[1]TOP SCORES'!F$9,0)</f>
        <v>33.333333333333336</v>
      </c>
      <c r="I106" s="7">
        <f>IFERROR(100*_xlfn.IFNA(VLOOKUP($B106,[1]KviZDarije6!$A$1:$K$1000, 10, 0), 0)/'[1]TOP SCORES'!G$9,0)</f>
        <v>14.285714285714286</v>
      </c>
      <c r="J106" s="7">
        <f>IFERROR(100*_xlfn.IFNA(VLOOKUP($B106,[1]KviZDarije7!$A$1:$K$1000, 10, 0), 0)/'[1]TOP SCORES'!H$9,0)</f>
        <v>26.666666666666668</v>
      </c>
      <c r="K106" s="7">
        <f>IFERROR(100*_xlfn.IFNA(VLOOKUP($B106,[1]KviZDarije8!$A$1:$K$1000, 10, 0), 0)/'[1]TOP SCORES'!I$9,0)</f>
        <v>0</v>
      </c>
    </row>
    <row r="107" spans="1:11" ht="15.75" x14ac:dyDescent="0.25">
      <c r="A107" s="1">
        <f t="shared" ca="1" si="1"/>
        <v>110</v>
      </c>
      <c r="B107" s="11" t="s">
        <v>135</v>
      </c>
      <c r="C107" s="6" cm="1">
        <f t="array" aca="1" ref="C107" ca="1">SUM(LARGE(D107:M107,ROW(INDIRECT("1:7"))))</f>
        <v>107.14285714285714</v>
      </c>
      <c r="D107" s="7">
        <f>IFERROR(100*_xlfn.IFNA(VLOOKUP($B107,[1]KviZDarije1!$A$1:$K$1000, 10, 0), 0)/'[1]TOP SCORES'!B$9,0)</f>
        <v>57.142857142857146</v>
      </c>
      <c r="E107" s="7">
        <f>IFERROR(100*_xlfn.IFNA(VLOOKUP($B107,[1]KviZDarije2!$A$1:$K$1000, 10, 0), 0)/'[1]TOP SCORES'!C$9,0)</f>
        <v>50</v>
      </c>
      <c r="F107" s="7">
        <f>IFERROR(100*_xlfn.IFNA(VLOOKUP($B107,[1]KviZDarije3!$A$1:$K$1000, 10, 0), 0)/'[1]TOP SCORES'!D$9,0)</f>
        <v>0</v>
      </c>
      <c r="G107" s="7">
        <f>IFERROR(100*_xlfn.IFNA(VLOOKUP($B107,[1]KviZDarije4!$A$1:$K$1000, 10, 0), 0)/'[1]TOP SCORES'!E$9,0)</f>
        <v>0</v>
      </c>
      <c r="H107" s="7">
        <f>IFERROR(100*_xlfn.IFNA(VLOOKUP($B107,[1]KviZDarije5!$A$1:$K$1000, 10, 0), 0)/'[1]TOP SCORES'!F$9,0)</f>
        <v>0</v>
      </c>
      <c r="I107" s="7">
        <f>IFERROR(100*_xlfn.IFNA(VLOOKUP($B107,[1]KviZDarije6!$A$1:$K$1000, 10, 0), 0)/'[1]TOP SCORES'!G$9,0)</f>
        <v>0</v>
      </c>
      <c r="J107" s="7">
        <f>IFERROR(100*_xlfn.IFNA(VLOOKUP($B107,[1]KviZDarije7!$A$1:$K$1000, 10, 0), 0)/'[1]TOP SCORES'!H$9,0)</f>
        <v>0</v>
      </c>
      <c r="K107" s="7">
        <f>IFERROR(100*_xlfn.IFNA(VLOOKUP($B107,[1]KviZDarije8!$A$1:$K$1000, 10, 0), 0)/'[1]TOP SCORES'!I$9,0)</f>
        <v>0</v>
      </c>
    </row>
    <row r="108" spans="1:11" ht="15.75" x14ac:dyDescent="0.25">
      <c r="A108" s="1">
        <f t="shared" ca="1" si="1"/>
        <v>111</v>
      </c>
      <c r="B108" s="11" t="s">
        <v>126</v>
      </c>
      <c r="C108" s="6" cm="1">
        <f t="array" aca="1" ref="C108" ca="1">SUM(LARGE(D108:M108,ROW(INDIRECT("1:7"))))</f>
        <v>106.66666666666666</v>
      </c>
      <c r="D108" s="7">
        <f>IFERROR(100*_xlfn.IFNA(VLOOKUP($B108,[1]KviZDarije1!$A$1:$K$1000, 10, 0), 0)/'[1]TOP SCORES'!B$9,0)</f>
        <v>0</v>
      </c>
      <c r="E108" s="7">
        <f>IFERROR(100*_xlfn.IFNA(VLOOKUP($B108,[1]KviZDarije2!$A$1:$K$1000, 10, 0), 0)/'[1]TOP SCORES'!C$9,0)</f>
        <v>0</v>
      </c>
      <c r="F108" s="7">
        <f>IFERROR(100*_xlfn.IFNA(VLOOKUP($B108,[1]KviZDarije3!$A$1:$K$1000, 10, 0), 0)/'[1]TOP SCORES'!D$9,0)</f>
        <v>33.333333333333336</v>
      </c>
      <c r="G108" s="7">
        <f>IFERROR(100*_xlfn.IFNA(VLOOKUP($B108,[1]KviZDarije4!$A$1:$K$1000, 10, 0), 0)/'[1]TOP SCORES'!E$9,0)</f>
        <v>0</v>
      </c>
      <c r="H108" s="7">
        <f>IFERROR(100*_xlfn.IFNA(VLOOKUP($B108,[1]KviZDarije5!$A$1:$K$1000, 10, 0), 0)/'[1]TOP SCORES'!F$9,0)</f>
        <v>73.333333333333329</v>
      </c>
      <c r="I108" s="7">
        <f>IFERROR(100*_xlfn.IFNA(VLOOKUP($B108,[1]KviZDarije6!$A$1:$K$1000, 10, 0), 0)/'[1]TOP SCORES'!G$9,0)</f>
        <v>0</v>
      </c>
      <c r="J108" s="7">
        <f>IFERROR(100*_xlfn.IFNA(VLOOKUP($B108,[1]KviZDarije7!$A$1:$K$1000, 10, 0), 0)/'[1]TOP SCORES'!H$9,0)</f>
        <v>0</v>
      </c>
      <c r="K108" s="7">
        <f>IFERROR(100*_xlfn.IFNA(VLOOKUP($B108,[1]KviZDarije8!$A$1:$K$1000, 10, 0), 0)/'[1]TOP SCORES'!I$9,0)</f>
        <v>0</v>
      </c>
    </row>
    <row r="109" spans="1:11" ht="15.75" x14ac:dyDescent="0.25">
      <c r="A109" s="1">
        <f t="shared" ca="1" si="1"/>
        <v>112</v>
      </c>
      <c r="B109" s="11" t="s">
        <v>107</v>
      </c>
      <c r="C109" s="6" cm="1">
        <f t="array" aca="1" ref="C109" ca="1">SUM(LARGE(D109:M109,ROW(INDIRECT("1:7"))))</f>
        <v>103.80952380952381</v>
      </c>
      <c r="D109" s="7">
        <f>IFERROR(100*_xlfn.IFNA(VLOOKUP($B109,[1]KviZDarije1!$A$1:$K$1000, 10, 0), 0)/'[1]TOP SCORES'!B$9,0)</f>
        <v>21.428571428571427</v>
      </c>
      <c r="E109" s="7">
        <f>IFERROR(100*_xlfn.IFNA(VLOOKUP($B109,[1]KviZDarije2!$A$1:$K$1000, 10, 0), 0)/'[1]TOP SCORES'!C$9,0)</f>
        <v>21.428571428571427</v>
      </c>
      <c r="F109" s="7">
        <f>IFERROR(100*_xlfn.IFNA(VLOOKUP($B109,[1]KviZDarije3!$A$1:$K$1000, 10, 0), 0)/'[1]TOP SCORES'!D$9,0)</f>
        <v>0</v>
      </c>
      <c r="G109" s="7">
        <f>IFERROR(100*_xlfn.IFNA(VLOOKUP($B109,[1]KviZDarije4!$A$1:$K$1000, 10, 0), 0)/'[1]TOP SCORES'!E$9,0)</f>
        <v>0</v>
      </c>
      <c r="H109" s="7">
        <f>IFERROR(100*_xlfn.IFNA(VLOOKUP($B109,[1]KviZDarije5!$A$1:$K$1000, 10, 0), 0)/'[1]TOP SCORES'!F$9,0)</f>
        <v>0</v>
      </c>
      <c r="I109" s="7">
        <f>IFERROR(100*_xlfn.IFNA(VLOOKUP($B109,[1]KviZDarije6!$A$1:$K$1000, 10, 0), 0)/'[1]TOP SCORES'!G$9,0)</f>
        <v>14.285714285714286</v>
      </c>
      <c r="J109" s="7">
        <f>IFERROR(100*_xlfn.IFNA(VLOOKUP($B109,[1]KviZDarije7!$A$1:$K$1000, 10, 0), 0)/'[1]TOP SCORES'!H$9,0)</f>
        <v>46.666666666666664</v>
      </c>
      <c r="K109" s="7">
        <f>IFERROR(100*_xlfn.IFNA(VLOOKUP($B109,[1]KviZDarije8!$A$1:$K$1000, 10, 0), 0)/'[1]TOP SCORES'!I$9,0)</f>
        <v>0</v>
      </c>
    </row>
    <row r="110" spans="1:11" ht="15.75" x14ac:dyDescent="0.25">
      <c r="A110" s="1">
        <f t="shared" ca="1" si="1"/>
        <v>91</v>
      </c>
      <c r="B110" s="11" t="s">
        <v>125</v>
      </c>
      <c r="C110" s="6" cm="1">
        <f t="array" aca="1" ref="C110" ca="1">SUM(LARGE(D110:M110,ROW(INDIRECT("1:7"))))</f>
        <v>174.28571428571431</v>
      </c>
      <c r="D110" s="7">
        <f>IFERROR(100*_xlfn.IFNA(VLOOKUP($B110,[1]KviZDarije1!$A$1:$K$1000, 10, 0), 0)/'[1]TOP SCORES'!B$9,0)</f>
        <v>0</v>
      </c>
      <c r="E110" s="7">
        <f>IFERROR(100*_xlfn.IFNA(VLOOKUP($B110,[1]KviZDarije2!$A$1:$K$1000, 10, 0), 0)/'[1]TOP SCORES'!C$9,0)</f>
        <v>0</v>
      </c>
      <c r="F110" s="7">
        <f>IFERROR(100*_xlfn.IFNA(VLOOKUP($B110,[1]KviZDarije3!$A$1:$K$1000, 10, 0), 0)/'[1]TOP SCORES'!D$9,0)</f>
        <v>0</v>
      </c>
      <c r="G110" s="7">
        <f>IFERROR(100*_xlfn.IFNA(VLOOKUP($B110,[1]KviZDarije4!$A$1:$K$1000, 10, 0), 0)/'[1]TOP SCORES'!E$9,0)</f>
        <v>42.857142857142854</v>
      </c>
      <c r="H110" s="7">
        <f>IFERROR(100*_xlfn.IFNA(VLOOKUP($B110,[1]KviZDarije5!$A$1:$K$1000, 10, 0), 0)/'[1]TOP SCORES'!F$9,0)</f>
        <v>0</v>
      </c>
      <c r="I110" s="7">
        <f>IFERROR(100*_xlfn.IFNA(VLOOKUP($B110,[1]KviZDarije6!$A$1:$K$1000, 10, 0), 0)/'[1]TOP SCORES'!G$9,0)</f>
        <v>0</v>
      </c>
      <c r="J110" s="7">
        <f>IFERROR(100*_xlfn.IFNA(VLOOKUP($B110,[1]KviZDarije7!$A$1:$K$1000, 10, 0), 0)/'[1]TOP SCORES'!H$9,0)</f>
        <v>60</v>
      </c>
      <c r="K110" s="7">
        <f>IFERROR(100*_xlfn.IFNA(VLOOKUP($B110,[1]KviZDarije8!$A$1:$K$1000, 10, 0), 0)/'[1]TOP SCORES'!I$9,0)</f>
        <v>71.428571428571431</v>
      </c>
    </row>
    <row r="111" spans="1:11" ht="15.75" x14ac:dyDescent="0.25">
      <c r="A111" s="1">
        <f t="shared" ca="1" si="1"/>
        <v>115</v>
      </c>
      <c r="B111" s="11" t="s">
        <v>136</v>
      </c>
      <c r="C111" s="6" cm="1">
        <f t="array" aca="1" ref="C111" ca="1">SUM(LARGE(D111:M111,ROW(INDIRECT("1:7"))))</f>
        <v>101.90476190476191</v>
      </c>
      <c r="D111" s="7">
        <f>IFERROR(100*_xlfn.IFNA(VLOOKUP($B111,[1]KviZDarije1!$A$1:$K$1000, 10, 0), 0)/'[1]TOP SCORES'!B$9,0)</f>
        <v>28.571428571428573</v>
      </c>
      <c r="E111" s="7">
        <f>IFERROR(100*_xlfn.IFNA(VLOOKUP($B111,[1]KviZDarije2!$A$1:$K$1000, 10, 0), 0)/'[1]TOP SCORES'!C$9,0)</f>
        <v>0</v>
      </c>
      <c r="F111" s="7">
        <f>IFERROR(100*_xlfn.IFNA(VLOOKUP($B111,[1]KviZDarije3!$A$1:$K$1000, 10, 0), 0)/'[1]TOP SCORES'!D$9,0)</f>
        <v>33.333333333333336</v>
      </c>
      <c r="G111" s="7">
        <f>IFERROR(100*_xlfn.IFNA(VLOOKUP($B111,[1]KviZDarije4!$A$1:$K$1000, 10, 0), 0)/'[1]TOP SCORES'!E$9,0)</f>
        <v>0</v>
      </c>
      <c r="H111" s="7">
        <f>IFERROR(100*_xlfn.IFNA(VLOOKUP($B111,[1]KviZDarije5!$A$1:$K$1000, 10, 0), 0)/'[1]TOP SCORES'!F$9,0)</f>
        <v>40</v>
      </c>
      <c r="I111" s="7">
        <f>IFERROR(100*_xlfn.IFNA(VLOOKUP($B111,[1]KviZDarije6!$A$1:$K$1000, 10, 0), 0)/'[1]TOP SCORES'!G$9,0)</f>
        <v>0</v>
      </c>
      <c r="J111" s="7">
        <f>IFERROR(100*_xlfn.IFNA(VLOOKUP($B111,[1]KviZDarije7!$A$1:$K$1000, 10, 0), 0)/'[1]TOP SCORES'!H$9,0)</f>
        <v>0</v>
      </c>
      <c r="K111" s="7">
        <f>IFERROR(100*_xlfn.IFNA(VLOOKUP($B111,[1]KviZDarije8!$A$1:$K$1000, 10, 0), 0)/'[1]TOP SCORES'!I$9,0)</f>
        <v>0</v>
      </c>
    </row>
    <row r="112" spans="1:11" ht="15.75" x14ac:dyDescent="0.25">
      <c r="A112" s="1">
        <f t="shared" ca="1" si="1"/>
        <v>115</v>
      </c>
      <c r="B112" s="11" t="s">
        <v>123</v>
      </c>
      <c r="C112" s="6" cm="1">
        <f t="array" aca="1" ref="C112" ca="1">SUM(LARGE(D112:M112,ROW(INDIRECT("1:7"))))</f>
        <v>101.90476190476191</v>
      </c>
      <c r="D112" s="7">
        <f>IFERROR(100*_xlfn.IFNA(VLOOKUP($B112,[1]KviZDarije1!$A$1:$K$1000, 10, 0), 0)/'[1]TOP SCORES'!B$9,0)</f>
        <v>28.571428571428573</v>
      </c>
      <c r="E112" s="7">
        <f>IFERROR(100*_xlfn.IFNA(VLOOKUP($B112,[1]KviZDarije2!$A$1:$K$1000, 10, 0), 0)/'[1]TOP SCORES'!C$9,0)</f>
        <v>0</v>
      </c>
      <c r="F112" s="7">
        <f>IFERROR(100*_xlfn.IFNA(VLOOKUP($B112,[1]KviZDarije3!$A$1:$K$1000, 10, 0), 0)/'[1]TOP SCORES'!D$9,0)</f>
        <v>33.333333333333336</v>
      </c>
      <c r="G112" s="7">
        <f>IFERROR(100*_xlfn.IFNA(VLOOKUP($B112,[1]KviZDarije4!$A$1:$K$1000, 10, 0), 0)/'[1]TOP SCORES'!E$9,0)</f>
        <v>0</v>
      </c>
      <c r="H112" s="7">
        <f>IFERROR(100*_xlfn.IFNA(VLOOKUP($B112,[1]KviZDarije5!$A$1:$K$1000, 10, 0), 0)/'[1]TOP SCORES'!F$9,0)</f>
        <v>40</v>
      </c>
      <c r="I112" s="7">
        <f>IFERROR(100*_xlfn.IFNA(VLOOKUP($B112,[1]KviZDarije6!$A$1:$K$1000, 10, 0), 0)/'[1]TOP SCORES'!G$9,0)</f>
        <v>0</v>
      </c>
      <c r="J112" s="7">
        <f>IFERROR(100*_xlfn.IFNA(VLOOKUP($B112,[1]KviZDarije7!$A$1:$K$1000, 10, 0), 0)/'[1]TOP SCORES'!H$9,0)</f>
        <v>0</v>
      </c>
      <c r="K112" s="7">
        <f>IFERROR(100*_xlfn.IFNA(VLOOKUP($B112,[1]KviZDarije8!$A$1:$K$1000, 10, 0), 0)/'[1]TOP SCORES'!I$9,0)</f>
        <v>0</v>
      </c>
    </row>
    <row r="113" spans="1:11" ht="15.75" x14ac:dyDescent="0.25">
      <c r="A113" s="1">
        <f t="shared" ca="1" si="1"/>
        <v>99</v>
      </c>
      <c r="B113" s="10" t="s">
        <v>114</v>
      </c>
      <c r="C113" s="6" cm="1">
        <f t="array" aca="1" ref="C113" ca="1">SUM(LARGE(D113:M113,ROW(INDIRECT("1:7"))))</f>
        <v>142.85714285714286</v>
      </c>
      <c r="D113" s="7">
        <f>IFERROR(100*_xlfn.IFNA(VLOOKUP($B113,[1]KviZDarije1!$A$1:$K$1000, 10, 0), 0)/'[1]TOP SCORES'!B$9,0)</f>
        <v>50</v>
      </c>
      <c r="E113" s="7">
        <f>IFERROR(100*_xlfn.IFNA(VLOOKUP($B113,[1]KviZDarije2!$A$1:$K$1000, 10, 0), 0)/'[1]TOP SCORES'!C$9,0)</f>
        <v>50</v>
      </c>
      <c r="F113" s="7">
        <f>IFERROR(100*_xlfn.IFNA(VLOOKUP($B113,[1]KviZDarije3!$A$1:$K$1000, 10, 0), 0)/'[1]TOP SCORES'!D$9,0)</f>
        <v>0</v>
      </c>
      <c r="G113" s="7">
        <f>IFERROR(100*_xlfn.IFNA(VLOOKUP($B113,[1]KviZDarije4!$A$1:$K$1000, 10, 0), 0)/'[1]TOP SCORES'!E$9,0)</f>
        <v>0</v>
      </c>
      <c r="H113" s="7">
        <f>IFERROR(100*_xlfn.IFNA(VLOOKUP($B113,[1]KviZDarije5!$A$1:$K$1000, 10, 0), 0)/'[1]TOP SCORES'!F$9,0)</f>
        <v>0</v>
      </c>
      <c r="I113" s="7">
        <f>IFERROR(100*_xlfn.IFNA(VLOOKUP($B113,[1]KviZDarije6!$A$1:$K$1000, 10, 0), 0)/'[1]TOP SCORES'!G$9,0)</f>
        <v>0</v>
      </c>
      <c r="J113" s="7">
        <f>IFERROR(100*_xlfn.IFNA(VLOOKUP($B113,[1]KviZDarije7!$A$1:$K$1000, 10, 0), 0)/'[1]TOP SCORES'!H$9,0)</f>
        <v>0</v>
      </c>
      <c r="K113" s="7">
        <f>IFERROR(100*_xlfn.IFNA(VLOOKUP($B113,[1]KviZDarije8!$A$1:$K$1000, 10, 0), 0)/'[1]TOP SCORES'!I$9,0)</f>
        <v>42.857142857142854</v>
      </c>
    </row>
    <row r="114" spans="1:11" ht="15.75" x14ac:dyDescent="0.25">
      <c r="A114" s="1">
        <f t="shared" ca="1" si="1"/>
        <v>117</v>
      </c>
      <c r="B114" s="11" t="s">
        <v>129</v>
      </c>
      <c r="C114" s="6" cm="1">
        <f t="array" aca="1" ref="C114" ca="1">SUM(LARGE(D114:M114,ROW(INDIRECT("1:7"))))</f>
        <v>95.714285714285722</v>
      </c>
      <c r="D114" s="7">
        <f>IFERROR(100*_xlfn.IFNA(VLOOKUP($B114,[1]KviZDarije1!$A$1:$K$1000, 10, 0), 0)/'[1]TOP SCORES'!B$9,0)</f>
        <v>0</v>
      </c>
      <c r="E114" s="7">
        <f>IFERROR(100*_xlfn.IFNA(VLOOKUP($B114,[1]KviZDarije2!$A$1:$K$1000, 10, 0), 0)/'[1]TOP SCORES'!C$9,0)</f>
        <v>0</v>
      </c>
      <c r="F114" s="7">
        <f>IFERROR(100*_xlfn.IFNA(VLOOKUP($B114,[1]KviZDarije3!$A$1:$K$1000, 10, 0), 0)/'[1]TOP SCORES'!D$9,0)</f>
        <v>0</v>
      </c>
      <c r="G114" s="7">
        <f>IFERROR(100*_xlfn.IFNA(VLOOKUP($B114,[1]KviZDarije4!$A$1:$K$1000, 10, 0), 0)/'[1]TOP SCORES'!E$9,0)</f>
        <v>14.285714285714286</v>
      </c>
      <c r="H114" s="7">
        <f>IFERROR(100*_xlfn.IFNA(VLOOKUP($B114,[1]KviZDarije5!$A$1:$K$1000, 10, 0), 0)/'[1]TOP SCORES'!F$9,0)</f>
        <v>0</v>
      </c>
      <c r="I114" s="7">
        <f>IFERROR(100*_xlfn.IFNA(VLOOKUP($B114,[1]KviZDarije6!$A$1:$K$1000, 10, 0), 0)/'[1]TOP SCORES'!G$9,0)</f>
        <v>21.428571428571427</v>
      </c>
      <c r="J114" s="7">
        <f>IFERROR(100*_xlfn.IFNA(VLOOKUP($B114,[1]KviZDarije7!$A$1:$K$1000, 10, 0), 0)/'[1]TOP SCORES'!H$9,0)</f>
        <v>60</v>
      </c>
      <c r="K114" s="7">
        <f>IFERROR(100*_xlfn.IFNA(VLOOKUP($B114,[1]KviZDarije8!$A$1:$K$1000, 10, 0), 0)/'[1]TOP SCORES'!I$9,0)</f>
        <v>0</v>
      </c>
    </row>
    <row r="115" spans="1:11" ht="15.75" x14ac:dyDescent="0.25">
      <c r="A115" s="1">
        <f t="shared" ca="1" si="1"/>
        <v>119</v>
      </c>
      <c r="B115" s="11" t="s">
        <v>117</v>
      </c>
      <c r="C115" s="6" cm="1">
        <f t="array" aca="1" ref="C115" ca="1">SUM(LARGE(D115:M115,ROW(INDIRECT("1:7"))))</f>
        <v>90.476190476190496</v>
      </c>
      <c r="D115" s="7">
        <f>IFERROR(100*_xlfn.IFNA(VLOOKUP($B115,[1]KviZDarije1!$A$1:$K$1000, 10, 0), 0)/'[1]TOP SCORES'!B$9,0)</f>
        <v>14.285714285714286</v>
      </c>
      <c r="E115" s="7">
        <f>IFERROR(100*_xlfn.IFNA(VLOOKUP($B115,[1]KviZDarije2!$A$1:$K$1000, 10, 0), 0)/'[1]TOP SCORES'!C$9,0)</f>
        <v>28.571428571428573</v>
      </c>
      <c r="F115" s="7">
        <f>IFERROR(100*_xlfn.IFNA(VLOOKUP($B115,[1]KviZDarije3!$A$1:$K$1000, 10, 0), 0)/'[1]TOP SCORES'!D$9,0)</f>
        <v>0</v>
      </c>
      <c r="G115" s="7">
        <f>IFERROR(100*_xlfn.IFNA(VLOOKUP($B115,[1]KviZDarije4!$A$1:$K$1000, 10, 0), 0)/'[1]TOP SCORES'!E$9,0)</f>
        <v>14.285714285714286</v>
      </c>
      <c r="H115" s="7">
        <f>IFERROR(100*_xlfn.IFNA(VLOOKUP($B115,[1]KviZDarije5!$A$1:$K$1000, 10, 0), 0)/'[1]TOP SCORES'!F$9,0)</f>
        <v>33.333333333333336</v>
      </c>
      <c r="I115" s="7">
        <f>IFERROR(100*_xlfn.IFNA(VLOOKUP($B115,[1]KviZDarije6!$A$1:$K$1000, 10, 0), 0)/'[1]TOP SCORES'!G$9,0)</f>
        <v>0</v>
      </c>
      <c r="J115" s="7">
        <f>IFERROR(100*_xlfn.IFNA(VLOOKUP($B115,[1]KviZDarije7!$A$1:$K$1000, 10, 0), 0)/'[1]TOP SCORES'!H$9,0)</f>
        <v>0</v>
      </c>
      <c r="K115" s="7">
        <f>IFERROR(100*_xlfn.IFNA(VLOOKUP($B115,[1]KviZDarije8!$A$1:$K$1000, 10, 0), 0)/'[1]TOP SCORES'!I$9,0)</f>
        <v>0</v>
      </c>
    </row>
    <row r="116" spans="1:11" ht="15.75" x14ac:dyDescent="0.25">
      <c r="A116" s="1">
        <f t="shared" ca="1" si="1"/>
        <v>107</v>
      </c>
      <c r="B116" s="11" t="s">
        <v>131</v>
      </c>
      <c r="C116" s="6" cm="1">
        <f t="array" aca="1" ref="C116" ca="1">SUM(LARGE(D116:M116,ROW(INDIRECT("1:7"))))</f>
        <v>125.71428571428572</v>
      </c>
      <c r="D116" s="7">
        <f>IFERROR(100*_xlfn.IFNA(VLOOKUP($B116,[1]KviZDarije1!$A$1:$K$1000, 10, 0), 0)/'[1]TOP SCORES'!B$9,0)</f>
        <v>0</v>
      </c>
      <c r="E116" s="7">
        <f>IFERROR(100*_xlfn.IFNA(VLOOKUP($B116,[1]KviZDarije2!$A$1:$K$1000, 10, 0), 0)/'[1]TOP SCORES'!C$9,0)</f>
        <v>0</v>
      </c>
      <c r="F116" s="7">
        <f>IFERROR(100*_xlfn.IFNA(VLOOKUP($B116,[1]KviZDarije3!$A$1:$K$1000, 10, 0), 0)/'[1]TOP SCORES'!D$9,0)</f>
        <v>0</v>
      </c>
      <c r="G116" s="7">
        <f>IFERROR(100*_xlfn.IFNA(VLOOKUP($B116,[1]KviZDarije4!$A$1:$K$1000, 10, 0), 0)/'[1]TOP SCORES'!E$9,0)</f>
        <v>28.571428571428573</v>
      </c>
      <c r="H116" s="7">
        <f>IFERROR(100*_xlfn.IFNA(VLOOKUP($B116,[1]KviZDarije5!$A$1:$K$1000, 10, 0), 0)/'[1]TOP SCORES'!F$9,0)</f>
        <v>40</v>
      </c>
      <c r="I116" s="7">
        <f>IFERROR(100*_xlfn.IFNA(VLOOKUP($B116,[1]KviZDarije6!$A$1:$K$1000, 10, 0), 0)/'[1]TOP SCORES'!G$9,0)</f>
        <v>21.428571428571427</v>
      </c>
      <c r="J116" s="7">
        <f>IFERROR(100*_xlfn.IFNA(VLOOKUP($B116,[1]KviZDarije7!$A$1:$K$1000, 10, 0), 0)/'[1]TOP SCORES'!H$9,0)</f>
        <v>0</v>
      </c>
      <c r="K116" s="7">
        <f>IFERROR(100*_xlfn.IFNA(VLOOKUP($B116,[1]KviZDarije8!$A$1:$K$1000, 10, 0), 0)/'[1]TOP SCORES'!I$9,0)</f>
        <v>35.714285714285715</v>
      </c>
    </row>
    <row r="117" spans="1:11" ht="15.75" x14ac:dyDescent="0.25">
      <c r="A117" s="1">
        <f t="shared" ca="1" si="1"/>
        <v>120</v>
      </c>
      <c r="B117" s="11" t="s">
        <v>140</v>
      </c>
      <c r="C117" s="6" cm="1">
        <f t="array" aca="1" ref="C117" ca="1">SUM(LARGE(D117:M117,ROW(INDIRECT("1:7"))))</f>
        <v>89.523809523809518</v>
      </c>
      <c r="D117" s="7">
        <f>IFERROR(100*_xlfn.IFNA(VLOOKUP($B117,[1]KviZDarije1!$A$1:$K$1000, 10, 0), 0)/'[1]TOP SCORES'!B$9,0)</f>
        <v>42.857142857142854</v>
      </c>
      <c r="E117" s="7">
        <f>IFERROR(100*_xlfn.IFNA(VLOOKUP($B117,[1]KviZDarije2!$A$1:$K$1000, 10, 0), 0)/'[1]TOP SCORES'!C$9,0)</f>
        <v>0</v>
      </c>
      <c r="F117" s="7">
        <f>IFERROR(100*_xlfn.IFNA(VLOOKUP($B117,[1]KviZDarije3!$A$1:$K$1000, 10, 0), 0)/'[1]TOP SCORES'!D$9,0)</f>
        <v>0</v>
      </c>
      <c r="G117" s="7">
        <f>IFERROR(100*_xlfn.IFNA(VLOOKUP($B117,[1]KviZDarije4!$A$1:$K$1000, 10, 0), 0)/'[1]TOP SCORES'!E$9,0)</f>
        <v>0</v>
      </c>
      <c r="H117" s="7">
        <f>IFERROR(100*_xlfn.IFNA(VLOOKUP($B117,[1]KviZDarije5!$A$1:$K$1000, 10, 0), 0)/'[1]TOP SCORES'!F$9,0)</f>
        <v>46.666666666666664</v>
      </c>
      <c r="I117" s="7">
        <f>IFERROR(100*_xlfn.IFNA(VLOOKUP($B117,[1]KviZDarije6!$A$1:$K$1000, 10, 0), 0)/'[1]TOP SCORES'!G$9,0)</f>
        <v>0</v>
      </c>
      <c r="J117" s="7">
        <f>IFERROR(100*_xlfn.IFNA(VLOOKUP($B117,[1]KviZDarije7!$A$1:$K$1000, 10, 0), 0)/'[1]TOP SCORES'!H$9,0)</f>
        <v>0</v>
      </c>
      <c r="K117" s="7">
        <f>IFERROR(100*_xlfn.IFNA(VLOOKUP($B117,[1]KviZDarije8!$A$1:$K$1000, 10, 0), 0)/'[1]TOP SCORES'!I$9,0)</f>
        <v>0</v>
      </c>
    </row>
    <row r="118" spans="1:11" ht="15.75" x14ac:dyDescent="0.25">
      <c r="A118" s="1">
        <f t="shared" ca="1" si="1"/>
        <v>114</v>
      </c>
      <c r="B118" s="11" t="s">
        <v>92</v>
      </c>
      <c r="C118" s="6" cm="1">
        <f t="array" aca="1" ref="C118" ca="1">SUM(LARGE(D118:M118,ROW(INDIRECT("1:7"))))</f>
        <v>103.8095238095238</v>
      </c>
      <c r="D118" s="7">
        <f>IFERROR(100*_xlfn.IFNA(VLOOKUP($B118,[1]KviZDarije1!$A$1:$K$1000, 10, 0), 0)/'[1]TOP SCORES'!B$9,0)</f>
        <v>14.285714285714286</v>
      </c>
      <c r="E118" s="7">
        <f>IFERROR(100*_xlfn.IFNA(VLOOKUP($B118,[1]KviZDarije2!$A$1:$K$1000, 10, 0), 0)/'[1]TOP SCORES'!C$9,0)</f>
        <v>28.571428571428573</v>
      </c>
      <c r="F118" s="7">
        <f>IFERROR(100*_xlfn.IFNA(VLOOKUP($B118,[1]KviZDarije3!$A$1:$K$1000, 10, 0), 0)/'[1]TOP SCORES'!D$9,0)</f>
        <v>13.333333333333334</v>
      </c>
      <c r="G118" s="7">
        <f>IFERROR(100*_xlfn.IFNA(VLOOKUP($B118,[1]KviZDarije4!$A$1:$K$1000, 10, 0), 0)/'[1]TOP SCORES'!E$9,0)</f>
        <v>0</v>
      </c>
      <c r="H118" s="7">
        <f>IFERROR(100*_xlfn.IFNA(VLOOKUP($B118,[1]KviZDarije5!$A$1:$K$1000, 10, 0), 0)/'[1]TOP SCORES'!F$9,0)</f>
        <v>20</v>
      </c>
      <c r="I118" s="7">
        <f>IFERROR(100*_xlfn.IFNA(VLOOKUP($B118,[1]KviZDarije6!$A$1:$K$1000, 10, 0), 0)/'[1]TOP SCORES'!G$9,0)</f>
        <v>0</v>
      </c>
      <c r="J118" s="7">
        <f>IFERROR(100*_xlfn.IFNA(VLOOKUP($B118,[1]KviZDarije7!$A$1:$K$1000, 10, 0), 0)/'[1]TOP SCORES'!H$9,0)</f>
        <v>13.333333333333334</v>
      </c>
      <c r="K118" s="7">
        <f>IFERROR(100*_xlfn.IFNA(VLOOKUP($B118,[1]KviZDarije8!$A$1:$K$1000, 10, 0), 0)/'[1]TOP SCORES'!I$9,0)</f>
        <v>14.285714285714286</v>
      </c>
    </row>
    <row r="119" spans="1:11" ht="15.75" x14ac:dyDescent="0.25">
      <c r="A119" s="1">
        <f t="shared" ca="1" si="1"/>
        <v>121</v>
      </c>
      <c r="B119" s="10" t="s">
        <v>139</v>
      </c>
      <c r="C119" s="6" cm="1">
        <f t="array" aca="1" ref="C119" ca="1">SUM(LARGE(D119:M119,ROW(INDIRECT("1:7"))))</f>
        <v>86.666666666666657</v>
      </c>
      <c r="D119" s="7">
        <f>IFERROR(100*_xlfn.IFNA(VLOOKUP($B119,[1]KviZDarije1!$A$1:$K$1000, 10, 0), 0)/'[1]TOP SCORES'!B$9,0)</f>
        <v>0</v>
      </c>
      <c r="E119" s="7">
        <f>IFERROR(100*_xlfn.IFNA(VLOOKUP($B119,[1]KviZDarije2!$A$1:$K$1000, 10, 0), 0)/'[1]TOP SCORES'!C$9,0)</f>
        <v>0</v>
      </c>
      <c r="F119" s="7">
        <f>IFERROR(100*_xlfn.IFNA(VLOOKUP($B119,[1]KviZDarije3!$A$1:$K$1000, 10, 0), 0)/'[1]TOP SCORES'!D$9,0)</f>
        <v>46.666666666666664</v>
      </c>
      <c r="G119" s="7">
        <f>IFERROR(100*_xlfn.IFNA(VLOOKUP($B119,[1]KviZDarije4!$A$1:$K$1000, 10, 0), 0)/'[1]TOP SCORES'!E$9,0)</f>
        <v>0</v>
      </c>
      <c r="H119" s="7">
        <f>IFERROR(100*_xlfn.IFNA(VLOOKUP($B119,[1]KviZDarije5!$A$1:$K$1000, 10, 0), 0)/'[1]TOP SCORES'!F$9,0)</f>
        <v>40</v>
      </c>
      <c r="I119" s="7">
        <f>IFERROR(100*_xlfn.IFNA(VLOOKUP($B119,[1]KviZDarije6!$A$1:$K$1000, 10, 0), 0)/'[1]TOP SCORES'!G$9,0)</f>
        <v>0</v>
      </c>
      <c r="J119" s="7">
        <f>IFERROR(100*_xlfn.IFNA(VLOOKUP($B119,[1]KviZDarije7!$A$1:$K$1000, 10, 0), 0)/'[1]TOP SCORES'!H$9,0)</f>
        <v>0</v>
      </c>
      <c r="K119" s="7">
        <f>IFERROR(100*_xlfn.IFNA(VLOOKUP($B119,[1]KviZDarije8!$A$1:$K$1000, 10, 0), 0)/'[1]TOP SCORES'!I$9,0)</f>
        <v>0</v>
      </c>
    </row>
    <row r="120" spans="1:11" ht="15.75" x14ac:dyDescent="0.25">
      <c r="A120" s="1">
        <f t="shared" ca="1" si="1"/>
        <v>122</v>
      </c>
      <c r="B120" s="11" t="s">
        <v>142</v>
      </c>
      <c r="C120" s="6" cm="1">
        <f t="array" aca="1" ref="C120" ca="1">SUM(LARGE(D120:M120,ROW(INDIRECT("1:7"))))</f>
        <v>85.714285714285708</v>
      </c>
      <c r="D120" s="7">
        <f>IFERROR(100*_xlfn.IFNA(VLOOKUP($B120,[1]KviZDarije1!$A$1:$K$1000, 10, 0), 0)/'[1]TOP SCORES'!B$9,0)</f>
        <v>85.714285714285708</v>
      </c>
      <c r="E120" s="7">
        <f>IFERROR(100*_xlfn.IFNA(VLOOKUP($B120,[1]KviZDarije2!$A$1:$K$1000, 10, 0), 0)/'[1]TOP SCORES'!C$9,0)</f>
        <v>0</v>
      </c>
      <c r="F120" s="7">
        <f>IFERROR(100*_xlfn.IFNA(VLOOKUP($B120,[1]KviZDarije3!$A$1:$K$1000, 10, 0), 0)/'[1]TOP SCORES'!D$9,0)</f>
        <v>0</v>
      </c>
      <c r="G120" s="7">
        <f>IFERROR(100*_xlfn.IFNA(VLOOKUP($B120,[1]KviZDarije4!$A$1:$K$1000, 10, 0), 0)/'[1]TOP SCORES'!E$9,0)</f>
        <v>0</v>
      </c>
      <c r="H120" s="7">
        <f>IFERROR(100*_xlfn.IFNA(VLOOKUP($B120,[1]KviZDarije5!$A$1:$K$1000, 10, 0), 0)/'[1]TOP SCORES'!F$9,0)</f>
        <v>0</v>
      </c>
      <c r="I120" s="7">
        <f>IFERROR(100*_xlfn.IFNA(VLOOKUP($B120,[1]KviZDarije6!$A$1:$K$1000, 10, 0), 0)/'[1]TOP SCORES'!G$9,0)</f>
        <v>0</v>
      </c>
      <c r="J120" s="7">
        <f>IFERROR(100*_xlfn.IFNA(VLOOKUP($B120,[1]KviZDarije7!$A$1:$K$1000, 10, 0), 0)/'[1]TOP SCORES'!H$9,0)</f>
        <v>0</v>
      </c>
      <c r="K120" s="7">
        <f>IFERROR(100*_xlfn.IFNA(VLOOKUP($B120,[1]KviZDarije8!$A$1:$K$1000, 10, 0), 0)/'[1]TOP SCORES'!I$9,0)</f>
        <v>0</v>
      </c>
    </row>
    <row r="121" spans="1:11" ht="15.75" x14ac:dyDescent="0.25">
      <c r="A121" s="1">
        <f t="shared" ca="1" si="1"/>
        <v>123</v>
      </c>
      <c r="B121" s="11" t="s">
        <v>146</v>
      </c>
      <c r="C121" s="6" cm="1">
        <f t="array" aca="1" ref="C121" ca="1">SUM(LARGE(D121:M121,ROW(INDIRECT("1:7"))))</f>
        <v>82.857142857142861</v>
      </c>
      <c r="D121" s="7">
        <f>IFERROR(100*_xlfn.IFNA(VLOOKUP($B121,[1]KviZDarije1!$A$1:$K$1000, 10, 0), 0)/'[1]TOP SCORES'!B$9,0)</f>
        <v>42.857142857142854</v>
      </c>
      <c r="E121" s="7">
        <f>IFERROR(100*_xlfn.IFNA(VLOOKUP($B121,[1]KviZDarije2!$A$1:$K$1000, 10, 0), 0)/'[1]TOP SCORES'!C$9,0)</f>
        <v>0</v>
      </c>
      <c r="F121" s="7">
        <f>IFERROR(100*_xlfn.IFNA(VLOOKUP($B121,[1]KviZDarije3!$A$1:$K$1000, 10, 0), 0)/'[1]TOP SCORES'!D$9,0)</f>
        <v>0</v>
      </c>
      <c r="G121" s="7">
        <f>IFERROR(100*_xlfn.IFNA(VLOOKUP($B121,[1]KviZDarije4!$A$1:$K$1000, 10, 0), 0)/'[1]TOP SCORES'!E$9,0)</f>
        <v>0</v>
      </c>
      <c r="H121" s="7">
        <f>IFERROR(100*_xlfn.IFNA(VLOOKUP($B121,[1]KviZDarije5!$A$1:$K$1000, 10, 0), 0)/'[1]TOP SCORES'!F$9,0)</f>
        <v>40</v>
      </c>
      <c r="I121" s="7">
        <f>IFERROR(100*_xlfn.IFNA(VLOOKUP($B121,[1]KviZDarije6!$A$1:$K$1000, 10, 0), 0)/'[1]TOP SCORES'!G$9,0)</f>
        <v>0</v>
      </c>
      <c r="J121" s="7">
        <f>IFERROR(100*_xlfn.IFNA(VLOOKUP($B121,[1]KviZDarije7!$A$1:$K$1000, 10, 0), 0)/'[1]TOP SCORES'!H$9,0)</f>
        <v>0</v>
      </c>
      <c r="K121" s="7">
        <f>IFERROR(100*_xlfn.IFNA(VLOOKUP($B121,[1]KviZDarije8!$A$1:$K$1000, 10, 0), 0)/'[1]TOP SCORES'!I$9,0)</f>
        <v>0</v>
      </c>
    </row>
    <row r="122" spans="1:11" ht="15.75" x14ac:dyDescent="0.25">
      <c r="A122" s="1">
        <f t="shared" ca="1" si="1"/>
        <v>124</v>
      </c>
      <c r="B122" s="10" t="s">
        <v>130</v>
      </c>
      <c r="C122" s="6" cm="1">
        <f t="array" aca="1" ref="C122" ca="1">SUM(LARGE(D122:M122,ROW(INDIRECT("1:7"))))</f>
        <v>81.904761904761912</v>
      </c>
      <c r="D122" s="7">
        <f>IFERROR(100*_xlfn.IFNA(VLOOKUP($B122,[1]KviZDarije1!$A$1:$K$1000, 10, 0), 0)/'[1]TOP SCORES'!B$9,0)</f>
        <v>0</v>
      </c>
      <c r="E122" s="7">
        <f>IFERROR(100*_xlfn.IFNA(VLOOKUP($B122,[1]KviZDarije2!$A$1:$K$1000, 10, 0), 0)/'[1]TOP SCORES'!C$9,0)</f>
        <v>0</v>
      </c>
      <c r="F122" s="7">
        <f>IFERROR(100*_xlfn.IFNA(VLOOKUP($B122,[1]KviZDarije3!$A$1:$K$1000, 10, 0), 0)/'[1]TOP SCORES'!D$9,0)</f>
        <v>0</v>
      </c>
      <c r="G122" s="7">
        <f>IFERROR(100*_xlfn.IFNA(VLOOKUP($B122,[1]KviZDarije4!$A$1:$K$1000, 10, 0), 0)/'[1]TOP SCORES'!E$9,0)</f>
        <v>28.571428571428573</v>
      </c>
      <c r="H122" s="7">
        <f>IFERROR(100*_xlfn.IFNA(VLOOKUP($B122,[1]KviZDarije5!$A$1:$K$1000, 10, 0), 0)/'[1]TOP SCORES'!F$9,0)</f>
        <v>0</v>
      </c>
      <c r="I122" s="7">
        <f>IFERROR(100*_xlfn.IFNA(VLOOKUP($B122,[1]KviZDarije6!$A$1:$K$1000, 10, 0), 0)/'[1]TOP SCORES'!G$9,0)</f>
        <v>0</v>
      </c>
      <c r="J122" s="7">
        <f>IFERROR(100*_xlfn.IFNA(VLOOKUP($B122,[1]KviZDarije7!$A$1:$K$1000, 10, 0), 0)/'[1]TOP SCORES'!H$9,0)</f>
        <v>53.333333333333336</v>
      </c>
      <c r="K122" s="7">
        <f>IFERROR(100*_xlfn.IFNA(VLOOKUP($B122,[1]KviZDarije8!$A$1:$K$1000, 10, 0), 0)/'[1]TOP SCORES'!I$9,0)</f>
        <v>0</v>
      </c>
    </row>
    <row r="123" spans="1:11" ht="15.75" x14ac:dyDescent="0.25">
      <c r="A123" s="1">
        <f t="shared" ca="1" si="1"/>
        <v>125</v>
      </c>
      <c r="B123" s="10" t="s">
        <v>143</v>
      </c>
      <c r="C123" s="6" cm="1">
        <f t="array" aca="1" ref="C123" ca="1">SUM(LARGE(D123:M123,ROW(INDIRECT("1:7"))))</f>
        <v>80</v>
      </c>
      <c r="D123" s="7">
        <f>IFERROR(100*_xlfn.IFNA(VLOOKUP($B123,[1]KviZDarije1!$A$1:$K$1000, 10, 0), 0)/'[1]TOP SCORES'!B$9,0)</f>
        <v>0</v>
      </c>
      <c r="E123" s="7">
        <f>IFERROR(100*_xlfn.IFNA(VLOOKUP($B123,[1]KviZDarije2!$A$1:$K$1000, 10, 0), 0)/'[1]TOP SCORES'!C$9,0)</f>
        <v>0</v>
      </c>
      <c r="F123" s="7">
        <f>IFERROR(100*_xlfn.IFNA(VLOOKUP($B123,[1]KviZDarije3!$A$1:$K$1000, 10, 0), 0)/'[1]TOP SCORES'!D$9,0)</f>
        <v>0</v>
      </c>
      <c r="G123" s="7">
        <f>IFERROR(100*_xlfn.IFNA(VLOOKUP($B123,[1]KviZDarije4!$A$1:$K$1000, 10, 0), 0)/'[1]TOP SCORES'!E$9,0)</f>
        <v>0</v>
      </c>
      <c r="H123" s="7">
        <f>IFERROR(100*_xlfn.IFNA(VLOOKUP($B123,[1]KviZDarije5!$A$1:$K$1000, 10, 0), 0)/'[1]TOP SCORES'!F$9,0)</f>
        <v>80</v>
      </c>
      <c r="I123" s="7">
        <f>IFERROR(100*_xlfn.IFNA(VLOOKUP($B123,[1]KviZDarije6!$A$1:$K$1000, 10, 0), 0)/'[1]TOP SCORES'!G$9,0)</f>
        <v>0</v>
      </c>
      <c r="J123" s="7">
        <f>IFERROR(100*_xlfn.IFNA(VLOOKUP($B123,[1]KviZDarije7!$A$1:$K$1000, 10, 0), 0)/'[1]TOP SCORES'!H$9,0)</f>
        <v>0</v>
      </c>
      <c r="K123" s="7">
        <f>IFERROR(100*_xlfn.IFNA(VLOOKUP($B123,[1]KviZDarije8!$A$1:$K$1000, 10, 0), 0)/'[1]TOP SCORES'!I$9,0)</f>
        <v>0</v>
      </c>
    </row>
    <row r="124" spans="1:11" ht="15.75" x14ac:dyDescent="0.25">
      <c r="A124" s="1">
        <f t="shared" ca="1" si="1"/>
        <v>125</v>
      </c>
      <c r="B124" s="11" t="s">
        <v>169</v>
      </c>
      <c r="C124" s="6" cm="1">
        <f t="array" aca="1" ref="C124" ca="1">SUM(LARGE(D124:M124,ROW(INDIRECT("1:7"))))</f>
        <v>80</v>
      </c>
      <c r="D124" s="7">
        <f>IFERROR(100*_xlfn.IFNA(VLOOKUP($B124,[1]KviZDarije1!$A$1:$K$1000, 10, 0), 0)/'[1]TOP SCORES'!B$9,0)</f>
        <v>0</v>
      </c>
      <c r="E124" s="7">
        <f>IFERROR(100*_xlfn.IFNA(VLOOKUP($B124,[1]KviZDarije2!$A$1:$K$1000, 10, 0), 0)/'[1]TOP SCORES'!C$9,0)</f>
        <v>0</v>
      </c>
      <c r="F124" s="7">
        <f>IFERROR(100*_xlfn.IFNA(VLOOKUP($B124,[1]KviZDarije3!$A$1:$K$1000, 10, 0), 0)/'[1]TOP SCORES'!D$9,0)</f>
        <v>33.333333333333336</v>
      </c>
      <c r="G124" s="7">
        <f>IFERROR(100*_xlfn.IFNA(VLOOKUP($B124,[1]KviZDarije4!$A$1:$K$1000, 10, 0), 0)/'[1]TOP SCORES'!E$9,0)</f>
        <v>0</v>
      </c>
      <c r="H124" s="7">
        <f>IFERROR(100*_xlfn.IFNA(VLOOKUP($B124,[1]KviZDarije5!$A$1:$K$1000, 10, 0), 0)/'[1]TOP SCORES'!F$9,0)</f>
        <v>46.666666666666664</v>
      </c>
      <c r="I124" s="7">
        <f>IFERROR(100*_xlfn.IFNA(VLOOKUP($B124,[1]KviZDarije6!$A$1:$K$1000, 10, 0), 0)/'[1]TOP SCORES'!G$9,0)</f>
        <v>0</v>
      </c>
      <c r="J124" s="7">
        <f>IFERROR(100*_xlfn.IFNA(VLOOKUP($B124,[1]KviZDarije7!$A$1:$K$1000, 10, 0), 0)/'[1]TOP SCORES'!H$9,0)</f>
        <v>0</v>
      </c>
      <c r="K124" s="7">
        <f>IFERROR(100*_xlfn.IFNA(VLOOKUP($B124,[1]KviZDarije8!$A$1:$K$1000, 10, 0), 0)/'[1]TOP SCORES'!I$9,0)</f>
        <v>0</v>
      </c>
    </row>
    <row r="125" spans="1:11" ht="15.75" x14ac:dyDescent="0.25">
      <c r="A125" s="1">
        <f t="shared" ca="1" si="1"/>
        <v>127</v>
      </c>
      <c r="B125" s="10" t="s">
        <v>122</v>
      </c>
      <c r="C125" s="6" cm="1">
        <f t="array" aca="1" ref="C125" ca="1">SUM(LARGE(D125:M125,ROW(INDIRECT("1:7"))))</f>
        <v>77.142857142857139</v>
      </c>
      <c r="D125" s="7">
        <f>IFERROR(100*_xlfn.IFNA(VLOOKUP($B125,[1]KviZDarije1!$A$1:$K$1000, 10, 0), 0)/'[1]TOP SCORES'!B$9,0)</f>
        <v>28.571428571428573</v>
      </c>
      <c r="E125" s="7">
        <f>IFERROR(100*_xlfn.IFNA(VLOOKUP($B125,[1]KviZDarije2!$A$1:$K$1000, 10, 0), 0)/'[1]TOP SCORES'!C$9,0)</f>
        <v>28.571428571428573</v>
      </c>
      <c r="F125" s="7">
        <f>IFERROR(100*_xlfn.IFNA(VLOOKUP($B125,[1]KviZDarije3!$A$1:$K$1000, 10, 0), 0)/'[1]TOP SCORES'!D$9,0)</f>
        <v>20</v>
      </c>
      <c r="G125" s="7">
        <f>IFERROR(100*_xlfn.IFNA(VLOOKUP($B125,[1]KviZDarije4!$A$1:$K$1000, 10, 0), 0)/'[1]TOP SCORES'!E$9,0)</f>
        <v>0</v>
      </c>
      <c r="H125" s="7">
        <f>IFERROR(100*_xlfn.IFNA(VLOOKUP($B125,[1]KviZDarije5!$A$1:$K$1000, 10, 0), 0)/'[1]TOP SCORES'!F$9,0)</f>
        <v>0</v>
      </c>
      <c r="I125" s="7">
        <f>IFERROR(100*_xlfn.IFNA(VLOOKUP($B125,[1]KviZDarije6!$A$1:$K$1000, 10, 0), 0)/'[1]TOP SCORES'!G$9,0)</f>
        <v>0</v>
      </c>
      <c r="J125" s="7">
        <f>IFERROR(100*_xlfn.IFNA(VLOOKUP($B125,[1]KviZDarije7!$A$1:$K$1000, 10, 0), 0)/'[1]TOP SCORES'!H$9,0)</f>
        <v>0</v>
      </c>
      <c r="K125" s="7">
        <f>IFERROR(100*_xlfn.IFNA(VLOOKUP($B125,[1]KviZDarije8!$A$1:$K$1000, 10, 0), 0)/'[1]TOP SCORES'!I$9,0)</f>
        <v>0</v>
      </c>
    </row>
    <row r="126" spans="1:11" ht="15.75" x14ac:dyDescent="0.25">
      <c r="A126" s="1">
        <f t="shared" ca="1" si="1"/>
        <v>128</v>
      </c>
      <c r="B126" s="10" t="s">
        <v>153</v>
      </c>
      <c r="C126" s="6" cm="1">
        <f t="array" aca="1" ref="C126" ca="1">SUM(LARGE(D126:M126,ROW(INDIRECT("1:7"))))</f>
        <v>71.428571428571431</v>
      </c>
      <c r="D126" s="7">
        <f>IFERROR(100*_xlfn.IFNA(VLOOKUP($B126,[1]KviZDarije1!$A$1:$K$1000, 10, 0), 0)/'[1]TOP SCORES'!B$9,0)</f>
        <v>71.428571428571431</v>
      </c>
      <c r="E126" s="7">
        <f>IFERROR(100*_xlfn.IFNA(VLOOKUP($B126,[1]KviZDarije2!$A$1:$K$1000, 10, 0), 0)/'[1]TOP SCORES'!C$9,0)</f>
        <v>0</v>
      </c>
      <c r="F126" s="7">
        <f>IFERROR(100*_xlfn.IFNA(VLOOKUP($B126,[1]KviZDarije3!$A$1:$K$1000, 10, 0), 0)/'[1]TOP SCORES'!D$9,0)</f>
        <v>0</v>
      </c>
      <c r="G126" s="7">
        <f>IFERROR(100*_xlfn.IFNA(VLOOKUP($B126,[1]KviZDarije4!$A$1:$K$1000, 10, 0), 0)/'[1]TOP SCORES'!E$9,0)</f>
        <v>0</v>
      </c>
      <c r="H126" s="7">
        <f>IFERROR(100*_xlfn.IFNA(VLOOKUP($B126,[1]KviZDarije5!$A$1:$K$1000, 10, 0), 0)/'[1]TOP SCORES'!F$9,0)</f>
        <v>0</v>
      </c>
      <c r="I126" s="7">
        <f>IFERROR(100*_xlfn.IFNA(VLOOKUP($B126,[1]KviZDarije6!$A$1:$K$1000, 10, 0), 0)/'[1]TOP SCORES'!G$9,0)</f>
        <v>0</v>
      </c>
      <c r="J126" s="7">
        <f>IFERROR(100*_xlfn.IFNA(VLOOKUP($B126,[1]KviZDarije7!$A$1:$K$1000, 10, 0), 0)/'[1]TOP SCORES'!H$9,0)</f>
        <v>0</v>
      </c>
      <c r="K126" s="7">
        <f>IFERROR(100*_xlfn.IFNA(VLOOKUP($B126,[1]KviZDarije8!$A$1:$K$1000, 10, 0), 0)/'[1]TOP SCORES'!I$9,0)</f>
        <v>0</v>
      </c>
    </row>
    <row r="127" spans="1:11" ht="15.75" x14ac:dyDescent="0.25">
      <c r="A127" s="1">
        <f t="shared" ca="1" si="1"/>
        <v>128</v>
      </c>
      <c r="B127" s="11" t="s">
        <v>191</v>
      </c>
      <c r="C127" s="6" cm="1">
        <f t="array" aca="1" ref="C127" ca="1">SUM(LARGE(D127:M127,ROW(INDIRECT("1:7"))))</f>
        <v>71.428571428571431</v>
      </c>
      <c r="D127" s="7">
        <f>IFERROR(100*_xlfn.IFNA(VLOOKUP($B127,[1]KviZDarije1!$A$1:$K$1000, 10, 0), 0)/'[1]TOP SCORES'!B$9,0)</f>
        <v>71.428571428571431</v>
      </c>
      <c r="E127" s="7">
        <f>IFERROR(100*_xlfn.IFNA(VLOOKUP($B127,[1]KviZDarije2!$A$1:$K$1000, 10, 0), 0)/'[1]TOP SCORES'!C$9,0)</f>
        <v>0</v>
      </c>
      <c r="F127" s="7">
        <f>IFERROR(100*_xlfn.IFNA(VLOOKUP($B127,[1]KviZDarije3!$A$1:$K$1000, 10, 0), 0)/'[1]TOP SCORES'!D$9,0)</f>
        <v>0</v>
      </c>
      <c r="G127" s="7">
        <f>IFERROR(100*_xlfn.IFNA(VLOOKUP($B127,[1]KviZDarije4!$A$1:$K$1000, 10, 0), 0)/'[1]TOP SCORES'!E$9,0)</f>
        <v>0</v>
      </c>
      <c r="H127" s="7">
        <f>IFERROR(100*_xlfn.IFNA(VLOOKUP($B127,[1]KviZDarije5!$A$1:$K$1000, 10, 0), 0)/'[1]TOP SCORES'!F$9,0)</f>
        <v>0</v>
      </c>
      <c r="I127" s="7">
        <f>IFERROR(100*_xlfn.IFNA(VLOOKUP($B127,[1]KviZDarije6!$A$1:$K$1000, 10, 0), 0)/'[1]TOP SCORES'!G$9,0)</f>
        <v>0</v>
      </c>
      <c r="J127" s="7">
        <f>IFERROR(100*_xlfn.IFNA(VLOOKUP($B127,[1]KviZDarije7!$A$1:$K$1000, 10, 0), 0)/'[1]TOP SCORES'!H$9,0)</f>
        <v>0</v>
      </c>
      <c r="K127" s="7">
        <f>IFERROR(100*_xlfn.IFNA(VLOOKUP($B127,[1]KviZDarije8!$A$1:$K$1000, 10, 0), 0)/'[1]TOP SCORES'!I$9,0)</f>
        <v>0</v>
      </c>
    </row>
    <row r="128" spans="1:11" ht="15.75" x14ac:dyDescent="0.25">
      <c r="A128" s="1">
        <f t="shared" ca="1" si="1"/>
        <v>130</v>
      </c>
      <c r="B128" s="10" t="s">
        <v>151</v>
      </c>
      <c r="C128" s="6" cm="1">
        <f t="array" aca="1" ref="C128" ca="1">SUM(LARGE(D128:M128,ROW(INDIRECT("1:7"))))</f>
        <v>66.666666666666671</v>
      </c>
      <c r="D128" s="7">
        <f>IFERROR(100*_xlfn.IFNA(VLOOKUP($B128,[1]KviZDarije1!$A$1:$K$1000, 10, 0), 0)/'[1]TOP SCORES'!B$9,0)</f>
        <v>0</v>
      </c>
      <c r="E128" s="7">
        <f>IFERROR(100*_xlfn.IFNA(VLOOKUP($B128,[1]KviZDarije2!$A$1:$K$1000, 10, 0), 0)/'[1]TOP SCORES'!C$9,0)</f>
        <v>0</v>
      </c>
      <c r="F128" s="7">
        <f>IFERROR(100*_xlfn.IFNA(VLOOKUP($B128,[1]KviZDarije3!$A$1:$K$1000, 10, 0), 0)/'[1]TOP SCORES'!D$9,0)</f>
        <v>0</v>
      </c>
      <c r="G128" s="7">
        <f>IFERROR(100*_xlfn.IFNA(VLOOKUP($B128,[1]KviZDarije4!$A$1:$K$1000, 10, 0), 0)/'[1]TOP SCORES'!E$9,0)</f>
        <v>0</v>
      </c>
      <c r="H128" s="7">
        <f>IFERROR(100*_xlfn.IFNA(VLOOKUP($B128,[1]KviZDarije5!$A$1:$K$1000, 10, 0), 0)/'[1]TOP SCORES'!F$9,0)</f>
        <v>66.666666666666671</v>
      </c>
      <c r="I128" s="7">
        <f>IFERROR(100*_xlfn.IFNA(VLOOKUP($B128,[1]KviZDarije6!$A$1:$K$1000, 10, 0), 0)/'[1]TOP SCORES'!G$9,0)</f>
        <v>0</v>
      </c>
      <c r="J128" s="7">
        <f>IFERROR(100*_xlfn.IFNA(VLOOKUP($B128,[1]KviZDarije7!$A$1:$K$1000, 10, 0), 0)/'[1]TOP SCORES'!H$9,0)</f>
        <v>0</v>
      </c>
      <c r="K128" s="7">
        <f>IFERROR(100*_xlfn.IFNA(VLOOKUP($B128,[1]KviZDarije8!$A$1:$K$1000, 10, 0), 0)/'[1]TOP SCORES'!I$9,0)</f>
        <v>0</v>
      </c>
    </row>
    <row r="129" spans="1:11" ht="15.75" x14ac:dyDescent="0.25">
      <c r="A129" s="1">
        <f t="shared" ca="1" si="1"/>
        <v>105</v>
      </c>
      <c r="B129" s="11" t="s">
        <v>133</v>
      </c>
      <c r="C129" s="6" cm="1">
        <f t="array" aca="1" ref="C129" ca="1">SUM(LARGE(D129:M129,ROW(INDIRECT("1:7"))))</f>
        <v>128.57142857142858</v>
      </c>
      <c r="D129" s="7">
        <f>IFERROR(100*_xlfn.IFNA(VLOOKUP($B129,[1]KviZDarije1!$A$1:$K$1000, 10, 0), 0)/'[1]TOP SCORES'!B$9,0)</f>
        <v>64.285714285714292</v>
      </c>
      <c r="E129" s="7">
        <f>IFERROR(100*_xlfn.IFNA(VLOOKUP($B129,[1]KviZDarije2!$A$1:$K$1000, 10, 0), 0)/'[1]TOP SCORES'!C$9,0)</f>
        <v>0</v>
      </c>
      <c r="F129" s="7">
        <f>IFERROR(100*_xlfn.IFNA(VLOOKUP($B129,[1]KviZDarije3!$A$1:$K$1000, 10, 0), 0)/'[1]TOP SCORES'!D$9,0)</f>
        <v>0</v>
      </c>
      <c r="G129" s="7">
        <f>IFERROR(100*_xlfn.IFNA(VLOOKUP($B129,[1]KviZDarije4!$A$1:$K$1000, 10, 0), 0)/'[1]TOP SCORES'!E$9,0)</f>
        <v>0</v>
      </c>
      <c r="H129" s="7">
        <f>IFERROR(100*_xlfn.IFNA(VLOOKUP($B129,[1]KviZDarije5!$A$1:$K$1000, 10, 0), 0)/'[1]TOP SCORES'!F$9,0)</f>
        <v>0</v>
      </c>
      <c r="I129" s="7">
        <f>IFERROR(100*_xlfn.IFNA(VLOOKUP($B129,[1]KviZDarije6!$A$1:$K$1000, 10, 0), 0)/'[1]TOP SCORES'!G$9,0)</f>
        <v>0</v>
      </c>
      <c r="J129" s="7">
        <f>IFERROR(100*_xlfn.IFNA(VLOOKUP($B129,[1]KviZDarije7!$A$1:$K$1000, 10, 0), 0)/'[1]TOP SCORES'!H$9,0)</f>
        <v>0</v>
      </c>
      <c r="K129" s="7">
        <f>IFERROR(100*_xlfn.IFNA(VLOOKUP($B129,[1]KviZDarije8!$A$1:$K$1000, 10, 0), 0)/'[1]TOP SCORES'!I$9,0)</f>
        <v>64.285714285714292</v>
      </c>
    </row>
    <row r="130" spans="1:11" ht="15.75" x14ac:dyDescent="0.25">
      <c r="A130" s="1">
        <f t="shared" ref="A130:A175" ca="1" si="2">RANK(C130,C$2:C$998)</f>
        <v>131</v>
      </c>
      <c r="B130" s="11" t="s">
        <v>149</v>
      </c>
      <c r="C130" s="6" cm="1">
        <f t="array" aca="1" ref="C130" ca="1">SUM(LARGE(D130:M130,ROW(INDIRECT("1:7"))))</f>
        <v>64.285714285714292</v>
      </c>
      <c r="D130" s="7">
        <f>IFERROR(100*_xlfn.IFNA(VLOOKUP($B130,[1]KviZDarije1!$A$1:$K$1000, 10, 0), 0)/'[1]TOP SCORES'!B$9,0)</f>
        <v>64.285714285714292</v>
      </c>
      <c r="E130" s="7">
        <f>IFERROR(100*_xlfn.IFNA(VLOOKUP($B130,[1]KviZDarije2!$A$1:$K$1000, 10, 0), 0)/'[1]TOP SCORES'!C$9,0)</f>
        <v>0</v>
      </c>
      <c r="F130" s="7">
        <f>IFERROR(100*_xlfn.IFNA(VLOOKUP($B130,[1]KviZDarije3!$A$1:$K$1000, 10, 0), 0)/'[1]TOP SCORES'!D$9,0)</f>
        <v>0</v>
      </c>
      <c r="G130" s="7">
        <f>IFERROR(100*_xlfn.IFNA(VLOOKUP($B130,[1]KviZDarije4!$A$1:$K$1000, 10, 0), 0)/'[1]TOP SCORES'!E$9,0)</f>
        <v>0</v>
      </c>
      <c r="H130" s="7">
        <f>IFERROR(100*_xlfn.IFNA(VLOOKUP($B130,[1]KviZDarije5!$A$1:$K$1000, 10, 0), 0)/'[1]TOP SCORES'!F$9,0)</f>
        <v>0</v>
      </c>
      <c r="I130" s="7">
        <f>IFERROR(100*_xlfn.IFNA(VLOOKUP($B130,[1]KviZDarije6!$A$1:$K$1000, 10, 0), 0)/'[1]TOP SCORES'!G$9,0)</f>
        <v>0</v>
      </c>
      <c r="J130" s="7">
        <f>IFERROR(100*_xlfn.IFNA(VLOOKUP($B130,[1]KviZDarije7!$A$1:$K$1000, 10, 0), 0)/'[1]TOP SCORES'!H$9,0)</f>
        <v>0</v>
      </c>
      <c r="K130" s="7">
        <f>IFERROR(100*_xlfn.IFNA(VLOOKUP($B130,[1]KviZDarije8!$A$1:$K$1000, 10, 0), 0)/'[1]TOP SCORES'!I$9,0)</f>
        <v>0</v>
      </c>
    </row>
    <row r="131" spans="1:11" ht="15.75" x14ac:dyDescent="0.25">
      <c r="A131" s="1">
        <f t="shared" ca="1" si="2"/>
        <v>117</v>
      </c>
      <c r="B131" s="11" t="s">
        <v>120</v>
      </c>
      <c r="C131" s="6" cm="1">
        <f t="array" aca="1" ref="C131" ca="1">SUM(LARGE(D131:M131,ROW(INDIRECT("1:7"))))</f>
        <v>95.714285714285722</v>
      </c>
      <c r="D131" s="7">
        <f>IFERROR(100*_xlfn.IFNA(VLOOKUP($B131,[1]KviZDarije1!$A$1:$K$1000, 10, 0), 0)/'[1]TOP SCORES'!B$9,0)</f>
        <v>0</v>
      </c>
      <c r="E131" s="7">
        <f>IFERROR(100*_xlfn.IFNA(VLOOKUP($B131,[1]KviZDarije2!$A$1:$K$1000, 10, 0), 0)/'[1]TOP SCORES'!C$9,0)</f>
        <v>0</v>
      </c>
      <c r="F131" s="7">
        <f>IFERROR(100*_xlfn.IFNA(VLOOKUP($B131,[1]KviZDarije3!$A$1:$K$1000, 10, 0), 0)/'[1]TOP SCORES'!D$9,0)</f>
        <v>60</v>
      </c>
      <c r="G131" s="7">
        <f>IFERROR(100*_xlfn.IFNA(VLOOKUP($B131,[1]KviZDarije4!$A$1:$K$1000, 10, 0), 0)/'[1]TOP SCORES'!E$9,0)</f>
        <v>0</v>
      </c>
      <c r="H131" s="7">
        <f>IFERROR(100*_xlfn.IFNA(VLOOKUP($B131,[1]KviZDarije5!$A$1:$K$1000, 10, 0), 0)/'[1]TOP SCORES'!F$9,0)</f>
        <v>0</v>
      </c>
      <c r="I131" s="7">
        <f>IFERROR(100*_xlfn.IFNA(VLOOKUP($B131,[1]KviZDarije6!$A$1:$K$1000, 10, 0), 0)/'[1]TOP SCORES'!G$9,0)</f>
        <v>0</v>
      </c>
      <c r="J131" s="7">
        <f>IFERROR(100*_xlfn.IFNA(VLOOKUP($B131,[1]KviZDarije7!$A$1:$K$1000, 10, 0), 0)/'[1]TOP SCORES'!H$9,0)</f>
        <v>0</v>
      </c>
      <c r="K131" s="7">
        <f>IFERROR(100*_xlfn.IFNA(VLOOKUP($B131,[1]KviZDarije8!$A$1:$K$1000, 10, 0), 0)/'[1]TOP SCORES'!I$9,0)</f>
        <v>35.714285714285715</v>
      </c>
    </row>
    <row r="132" spans="1:11" ht="15.75" x14ac:dyDescent="0.25">
      <c r="A132" s="1">
        <f t="shared" ca="1" si="2"/>
        <v>132</v>
      </c>
      <c r="B132" s="11" t="s">
        <v>168</v>
      </c>
      <c r="C132" s="6" cm="1">
        <f t="array" aca="1" ref="C132" ca="1">SUM(LARGE(D132:M132,ROW(INDIRECT("1:7"))))</f>
        <v>57.142857142857146</v>
      </c>
      <c r="D132" s="7">
        <f>IFERROR(100*_xlfn.IFNA(VLOOKUP($B132,[1]KviZDarije1!$A$1:$K$1000, 10, 0), 0)/'[1]TOP SCORES'!B$9,0)</f>
        <v>57.142857142857146</v>
      </c>
      <c r="E132" s="7">
        <f>IFERROR(100*_xlfn.IFNA(VLOOKUP($B132,[1]KviZDarije2!$A$1:$K$1000, 10, 0), 0)/'[1]TOP SCORES'!C$9,0)</f>
        <v>0</v>
      </c>
      <c r="F132" s="7">
        <f>IFERROR(100*_xlfn.IFNA(VLOOKUP($B132,[1]KviZDarije3!$A$1:$K$1000, 10, 0), 0)/'[1]TOP SCORES'!D$9,0)</f>
        <v>0</v>
      </c>
      <c r="G132" s="7">
        <f>IFERROR(100*_xlfn.IFNA(VLOOKUP($B132,[1]KviZDarije4!$A$1:$K$1000, 10, 0), 0)/'[1]TOP SCORES'!E$9,0)</f>
        <v>0</v>
      </c>
      <c r="H132" s="7">
        <f>IFERROR(100*_xlfn.IFNA(VLOOKUP($B132,[1]KviZDarije5!$A$1:$K$1000, 10, 0), 0)/'[1]TOP SCORES'!F$9,0)</f>
        <v>0</v>
      </c>
      <c r="I132" s="7">
        <f>IFERROR(100*_xlfn.IFNA(VLOOKUP($B132,[1]KviZDarije6!$A$1:$K$1000, 10, 0), 0)/'[1]TOP SCORES'!G$9,0)</f>
        <v>0</v>
      </c>
      <c r="J132" s="7">
        <f>IFERROR(100*_xlfn.IFNA(VLOOKUP($B132,[1]KviZDarije7!$A$1:$K$1000, 10, 0), 0)/'[1]TOP SCORES'!H$9,0)</f>
        <v>0</v>
      </c>
      <c r="K132" s="7">
        <f>IFERROR(100*_xlfn.IFNA(VLOOKUP($B132,[1]KviZDarije8!$A$1:$K$1000, 10, 0), 0)/'[1]TOP SCORES'!I$9,0)</f>
        <v>0</v>
      </c>
    </row>
    <row r="133" spans="1:11" ht="15.75" x14ac:dyDescent="0.25">
      <c r="A133" s="1">
        <f t="shared" ca="1" si="2"/>
        <v>132</v>
      </c>
      <c r="B133" s="11" t="s">
        <v>194</v>
      </c>
      <c r="C133" s="6" cm="1">
        <f t="array" aca="1" ref="C133" ca="1">SUM(LARGE(D133:M133,ROW(INDIRECT("1:7"))))</f>
        <v>57.142857142857146</v>
      </c>
      <c r="D133" s="7">
        <f>IFERROR(100*_xlfn.IFNA(VLOOKUP($B133,[1]KviZDarije1!$A$1:$K$1000, 10, 0), 0)/'[1]TOP SCORES'!B$9,0)</f>
        <v>57.142857142857146</v>
      </c>
      <c r="E133" s="7">
        <f>IFERROR(100*_xlfn.IFNA(VLOOKUP($B133,[1]KviZDarije2!$A$1:$K$1000, 10, 0), 0)/'[1]TOP SCORES'!C$9,0)</f>
        <v>0</v>
      </c>
      <c r="F133" s="7">
        <f>IFERROR(100*_xlfn.IFNA(VLOOKUP($B133,[1]KviZDarije3!$A$1:$K$1000, 10, 0), 0)/'[1]TOP SCORES'!D$9,0)</f>
        <v>0</v>
      </c>
      <c r="G133" s="7">
        <f>IFERROR(100*_xlfn.IFNA(VLOOKUP($B133,[1]KviZDarije4!$A$1:$K$1000, 10, 0), 0)/'[1]TOP SCORES'!E$9,0)</f>
        <v>0</v>
      </c>
      <c r="H133" s="7">
        <f>IFERROR(100*_xlfn.IFNA(VLOOKUP($B133,[1]KviZDarije5!$A$1:$K$1000, 10, 0), 0)/'[1]TOP SCORES'!F$9,0)</f>
        <v>0</v>
      </c>
      <c r="I133" s="7">
        <f>IFERROR(100*_xlfn.IFNA(VLOOKUP($B133,[1]KviZDarije6!$A$1:$K$1000, 10, 0), 0)/'[1]TOP SCORES'!G$9,0)</f>
        <v>0</v>
      </c>
      <c r="J133" s="7">
        <f>IFERROR(100*_xlfn.IFNA(VLOOKUP($B133,[1]KviZDarije7!$A$1:$K$1000, 10, 0), 0)/'[1]TOP SCORES'!H$9,0)</f>
        <v>0</v>
      </c>
      <c r="K133" s="7">
        <f>IFERROR(100*_xlfn.IFNA(VLOOKUP($B133,[1]KviZDarije8!$A$1:$K$1000, 10, 0), 0)/'[1]TOP SCORES'!I$9,0)</f>
        <v>0</v>
      </c>
    </row>
    <row r="134" spans="1:11" ht="15.75" x14ac:dyDescent="0.25">
      <c r="A134" s="1">
        <f t="shared" ca="1" si="2"/>
        <v>132</v>
      </c>
      <c r="B134" s="11" t="s">
        <v>175</v>
      </c>
      <c r="C134" s="6" cm="1">
        <f t="array" aca="1" ref="C134" ca="1">SUM(LARGE(D134:M134,ROW(INDIRECT("1:7"))))</f>
        <v>57.142857142857146</v>
      </c>
      <c r="D134" s="7">
        <f>IFERROR(100*_xlfn.IFNA(VLOOKUP($B134,[1]KviZDarije1!$A$1:$K$1000, 10, 0), 0)/'[1]TOP SCORES'!B$9,0)</f>
        <v>57.142857142857146</v>
      </c>
      <c r="E134" s="7">
        <f>IFERROR(100*_xlfn.IFNA(VLOOKUP($B134,[1]KviZDarije2!$A$1:$K$1000, 10, 0), 0)/'[1]TOP SCORES'!C$9,0)</f>
        <v>0</v>
      </c>
      <c r="F134" s="7">
        <f>IFERROR(100*_xlfn.IFNA(VLOOKUP($B134,[1]KviZDarije3!$A$1:$K$1000, 10, 0), 0)/'[1]TOP SCORES'!D$9,0)</f>
        <v>0</v>
      </c>
      <c r="G134" s="7">
        <f>IFERROR(100*_xlfn.IFNA(VLOOKUP($B134,[1]KviZDarije4!$A$1:$K$1000, 10, 0), 0)/'[1]TOP SCORES'!E$9,0)</f>
        <v>0</v>
      </c>
      <c r="H134" s="7">
        <f>IFERROR(100*_xlfn.IFNA(VLOOKUP($B134,[1]KviZDarije5!$A$1:$K$1000, 10, 0), 0)/'[1]TOP SCORES'!F$9,0)</f>
        <v>0</v>
      </c>
      <c r="I134" s="7">
        <f>IFERROR(100*_xlfn.IFNA(VLOOKUP($B134,[1]KviZDarije6!$A$1:$K$1000, 10, 0), 0)/'[1]TOP SCORES'!G$9,0)</f>
        <v>0</v>
      </c>
      <c r="J134" s="7">
        <f>IFERROR(100*_xlfn.IFNA(VLOOKUP($B134,[1]KviZDarije7!$A$1:$K$1000, 10, 0), 0)/'[1]TOP SCORES'!H$9,0)</f>
        <v>0</v>
      </c>
      <c r="K134" s="7">
        <f>IFERROR(100*_xlfn.IFNA(VLOOKUP($B134,[1]KviZDarije8!$A$1:$K$1000, 10, 0), 0)/'[1]TOP SCORES'!I$9,0)</f>
        <v>0</v>
      </c>
    </row>
    <row r="135" spans="1:11" ht="15.75" x14ac:dyDescent="0.25">
      <c r="A135" s="1">
        <f t="shared" ca="1" si="2"/>
        <v>135</v>
      </c>
      <c r="B135" s="11" t="s">
        <v>128</v>
      </c>
      <c r="C135" s="6" cm="1">
        <f t="array" aca="1" ref="C135" ca="1">SUM(LARGE(D135:M135,ROW(INDIRECT("1:7"))))</f>
        <v>54.761904761904759</v>
      </c>
      <c r="D135" s="7">
        <f>IFERROR(100*_xlfn.IFNA(VLOOKUP($B135,[1]KviZDarije1!$A$1:$K$1000, 10, 0), 0)/'[1]TOP SCORES'!B$9,0)</f>
        <v>0</v>
      </c>
      <c r="E135" s="7">
        <f>IFERROR(100*_xlfn.IFNA(VLOOKUP($B135,[1]KviZDarije2!$A$1:$K$1000, 10, 0), 0)/'[1]TOP SCORES'!C$9,0)</f>
        <v>0</v>
      </c>
      <c r="F135" s="7">
        <f>IFERROR(100*_xlfn.IFNA(VLOOKUP($B135,[1]KviZDarije3!$A$1:$K$1000, 10, 0), 0)/'[1]TOP SCORES'!D$9,0)</f>
        <v>0</v>
      </c>
      <c r="G135" s="7">
        <f>IFERROR(100*_xlfn.IFNA(VLOOKUP($B135,[1]KviZDarije4!$A$1:$K$1000, 10, 0), 0)/'[1]TOP SCORES'!E$9,0)</f>
        <v>21.428571428571427</v>
      </c>
      <c r="H135" s="7">
        <f>IFERROR(100*_xlfn.IFNA(VLOOKUP($B135,[1]KviZDarije5!$A$1:$K$1000, 10, 0), 0)/'[1]TOP SCORES'!F$9,0)</f>
        <v>33.333333333333336</v>
      </c>
      <c r="I135" s="7">
        <f>IFERROR(100*_xlfn.IFNA(VLOOKUP($B135,[1]KviZDarije6!$A$1:$K$1000, 10, 0), 0)/'[1]TOP SCORES'!G$9,0)</f>
        <v>0</v>
      </c>
      <c r="J135" s="7">
        <f>IFERROR(100*_xlfn.IFNA(VLOOKUP($B135,[1]KviZDarije7!$A$1:$K$1000, 10, 0), 0)/'[1]TOP SCORES'!H$9,0)</f>
        <v>0</v>
      </c>
      <c r="K135" s="7">
        <f>IFERROR(100*_xlfn.IFNA(VLOOKUP($B135,[1]KviZDarije8!$A$1:$K$1000, 10, 0), 0)/'[1]TOP SCORES'!I$9,0)</f>
        <v>0</v>
      </c>
    </row>
    <row r="136" spans="1:11" ht="15.75" x14ac:dyDescent="0.25">
      <c r="A136" s="1">
        <f t="shared" ca="1" si="2"/>
        <v>135</v>
      </c>
      <c r="B136" s="11" t="s">
        <v>163</v>
      </c>
      <c r="C136" s="6" cm="1">
        <f t="array" aca="1" ref="C136" ca="1">SUM(LARGE(D136:M136,ROW(INDIRECT("1:7"))))</f>
        <v>54.761904761904759</v>
      </c>
      <c r="D136" s="7">
        <f>IFERROR(100*_xlfn.IFNA(VLOOKUP($B136,[1]KviZDarije1!$A$1:$K$1000, 10, 0), 0)/'[1]TOP SCORES'!B$9,0)</f>
        <v>0</v>
      </c>
      <c r="E136" s="7">
        <f>IFERROR(100*_xlfn.IFNA(VLOOKUP($B136,[1]KviZDarije2!$A$1:$K$1000, 10, 0), 0)/'[1]TOP SCORES'!C$9,0)</f>
        <v>0</v>
      </c>
      <c r="F136" s="7">
        <f>IFERROR(100*_xlfn.IFNA(VLOOKUP($B136,[1]KviZDarije3!$A$1:$K$1000, 10, 0), 0)/'[1]TOP SCORES'!D$9,0)</f>
        <v>0</v>
      </c>
      <c r="G136" s="7">
        <f>IFERROR(100*_xlfn.IFNA(VLOOKUP($B136,[1]KviZDarije4!$A$1:$K$1000, 10, 0), 0)/'[1]TOP SCORES'!E$9,0)</f>
        <v>21.428571428571427</v>
      </c>
      <c r="H136" s="7">
        <f>IFERROR(100*_xlfn.IFNA(VLOOKUP($B136,[1]KviZDarije5!$A$1:$K$1000, 10, 0), 0)/'[1]TOP SCORES'!F$9,0)</f>
        <v>33.333333333333336</v>
      </c>
      <c r="I136" s="7">
        <f>IFERROR(100*_xlfn.IFNA(VLOOKUP($B136,[1]KviZDarije6!$A$1:$K$1000, 10, 0), 0)/'[1]TOP SCORES'!G$9,0)</f>
        <v>0</v>
      </c>
      <c r="J136" s="7">
        <f>IFERROR(100*_xlfn.IFNA(VLOOKUP($B136,[1]KviZDarije7!$A$1:$K$1000, 10, 0), 0)/'[1]TOP SCORES'!H$9,0)</f>
        <v>0</v>
      </c>
      <c r="K136" s="7">
        <f>IFERROR(100*_xlfn.IFNA(VLOOKUP($B136,[1]KviZDarije8!$A$1:$K$1000, 10, 0), 0)/'[1]TOP SCORES'!I$9,0)</f>
        <v>0</v>
      </c>
    </row>
    <row r="137" spans="1:11" ht="15.75" x14ac:dyDescent="0.25">
      <c r="A137" s="1">
        <f t="shared" ca="1" si="2"/>
        <v>137</v>
      </c>
      <c r="B137" s="11" t="s">
        <v>155</v>
      </c>
      <c r="C137" s="6" cm="1">
        <f t="array" aca="1" ref="C137" ca="1">SUM(LARGE(D137:M137,ROW(INDIRECT("1:7"))))</f>
        <v>53.333333333333336</v>
      </c>
      <c r="D137" s="7">
        <f>IFERROR(100*_xlfn.IFNA(VLOOKUP($B137,[1]KviZDarije1!$A$1:$K$1000, 10, 0), 0)/'[1]TOP SCORES'!B$9,0)</f>
        <v>0</v>
      </c>
      <c r="E137" s="7">
        <f>IFERROR(100*_xlfn.IFNA(VLOOKUP($B137,[1]KviZDarije2!$A$1:$K$1000, 10, 0), 0)/'[1]TOP SCORES'!C$9,0)</f>
        <v>0</v>
      </c>
      <c r="F137" s="7">
        <f>IFERROR(100*_xlfn.IFNA(VLOOKUP($B137,[1]KviZDarije3!$A$1:$K$1000, 10, 0), 0)/'[1]TOP SCORES'!D$9,0)</f>
        <v>0</v>
      </c>
      <c r="G137" s="7">
        <f>IFERROR(100*_xlfn.IFNA(VLOOKUP($B137,[1]KviZDarije4!$A$1:$K$1000, 10, 0), 0)/'[1]TOP SCORES'!E$9,0)</f>
        <v>0</v>
      </c>
      <c r="H137" s="7">
        <f>IFERROR(100*_xlfn.IFNA(VLOOKUP($B137,[1]KviZDarije5!$A$1:$K$1000, 10, 0), 0)/'[1]TOP SCORES'!F$9,0)</f>
        <v>53.333333333333336</v>
      </c>
      <c r="I137" s="7">
        <f>IFERROR(100*_xlfn.IFNA(VLOOKUP($B137,[1]KviZDarije6!$A$1:$K$1000, 10, 0), 0)/'[1]TOP SCORES'!G$9,0)</f>
        <v>0</v>
      </c>
      <c r="J137" s="7">
        <f>IFERROR(100*_xlfn.IFNA(VLOOKUP($B137,[1]KviZDarije7!$A$1:$K$1000, 10, 0), 0)/'[1]TOP SCORES'!H$9,0)</f>
        <v>0</v>
      </c>
      <c r="K137" s="7">
        <f>IFERROR(100*_xlfn.IFNA(VLOOKUP($B137,[1]KviZDarije8!$A$1:$K$1000, 10, 0), 0)/'[1]TOP SCORES'!I$9,0)</f>
        <v>0</v>
      </c>
    </row>
    <row r="138" spans="1:11" ht="15.75" x14ac:dyDescent="0.25">
      <c r="A138" s="1">
        <f t="shared" ca="1" si="2"/>
        <v>137</v>
      </c>
      <c r="B138" s="11" t="s">
        <v>160</v>
      </c>
      <c r="C138" s="6" cm="1">
        <f t="array" aca="1" ref="C138" ca="1">SUM(LARGE(D138:M138,ROW(INDIRECT("1:7"))))</f>
        <v>53.333333333333336</v>
      </c>
      <c r="D138" s="7">
        <f>IFERROR(100*_xlfn.IFNA(VLOOKUP($B138,[1]KviZDarije1!$A$1:$K$1000, 10, 0), 0)/'[1]TOP SCORES'!B$9,0)</f>
        <v>0</v>
      </c>
      <c r="E138" s="7">
        <f>IFERROR(100*_xlfn.IFNA(VLOOKUP($B138,[1]KviZDarije2!$A$1:$K$1000, 10, 0), 0)/'[1]TOP SCORES'!C$9,0)</f>
        <v>0</v>
      </c>
      <c r="F138" s="7">
        <f>IFERROR(100*_xlfn.IFNA(VLOOKUP($B138,[1]KviZDarije3!$A$1:$K$1000, 10, 0), 0)/'[1]TOP SCORES'!D$9,0)</f>
        <v>0</v>
      </c>
      <c r="G138" s="7">
        <f>IFERROR(100*_xlfn.IFNA(VLOOKUP($B138,[1]KviZDarije4!$A$1:$K$1000, 10, 0), 0)/'[1]TOP SCORES'!E$9,0)</f>
        <v>0</v>
      </c>
      <c r="H138" s="7">
        <f>IFERROR(100*_xlfn.IFNA(VLOOKUP($B138,[1]KviZDarije5!$A$1:$K$1000, 10, 0), 0)/'[1]TOP SCORES'!F$9,0)</f>
        <v>53.333333333333336</v>
      </c>
      <c r="I138" s="7">
        <f>IFERROR(100*_xlfn.IFNA(VLOOKUP($B138,[1]KviZDarije6!$A$1:$K$1000, 10, 0), 0)/'[1]TOP SCORES'!G$9,0)</f>
        <v>0</v>
      </c>
      <c r="J138" s="7">
        <f>IFERROR(100*_xlfn.IFNA(VLOOKUP($B138,[1]KviZDarije7!$A$1:$K$1000, 10, 0), 0)/'[1]TOP SCORES'!H$9,0)</f>
        <v>0</v>
      </c>
      <c r="K138" s="7">
        <f>IFERROR(100*_xlfn.IFNA(VLOOKUP($B138,[1]KviZDarije8!$A$1:$K$1000, 10, 0), 0)/'[1]TOP SCORES'!I$9,0)</f>
        <v>0</v>
      </c>
    </row>
    <row r="139" spans="1:11" ht="15.75" x14ac:dyDescent="0.25">
      <c r="A139" s="1">
        <f t="shared" ca="1" si="2"/>
        <v>139</v>
      </c>
      <c r="B139" s="10" t="s">
        <v>148</v>
      </c>
      <c r="C139" s="6" cm="1">
        <f t="array" aca="1" ref="C139" ca="1">SUM(LARGE(D139:M139,ROW(INDIRECT("1:7"))))</f>
        <v>50</v>
      </c>
      <c r="D139" s="7">
        <f>IFERROR(100*_xlfn.IFNA(VLOOKUP($B139,[1]KviZDarije1!$A$1:$K$1000, 10, 0), 0)/'[1]TOP SCORES'!B$9,0)</f>
        <v>50</v>
      </c>
      <c r="E139" s="7">
        <f>IFERROR(100*_xlfn.IFNA(VLOOKUP($B139,[1]KviZDarije2!$A$1:$K$1000, 10, 0), 0)/'[1]TOP SCORES'!C$9,0)</f>
        <v>0</v>
      </c>
      <c r="F139" s="7">
        <f>IFERROR(100*_xlfn.IFNA(VLOOKUP($B139,[1]KviZDarije3!$A$1:$K$1000, 10, 0), 0)/'[1]TOP SCORES'!D$9,0)</f>
        <v>0</v>
      </c>
      <c r="G139" s="7">
        <f>IFERROR(100*_xlfn.IFNA(VLOOKUP($B139,[1]KviZDarije4!$A$1:$K$1000, 10, 0), 0)/'[1]TOP SCORES'!E$9,0)</f>
        <v>0</v>
      </c>
      <c r="H139" s="7">
        <f>IFERROR(100*_xlfn.IFNA(VLOOKUP($B139,[1]KviZDarije5!$A$1:$K$1000, 10, 0), 0)/'[1]TOP SCORES'!F$9,0)</f>
        <v>0</v>
      </c>
      <c r="I139" s="7">
        <f>IFERROR(100*_xlfn.IFNA(VLOOKUP($B139,[1]KviZDarije6!$A$1:$K$1000, 10, 0), 0)/'[1]TOP SCORES'!G$9,0)</f>
        <v>0</v>
      </c>
      <c r="J139" s="7">
        <f>IFERROR(100*_xlfn.IFNA(VLOOKUP($B139,[1]KviZDarije7!$A$1:$K$1000, 10, 0), 0)/'[1]TOP SCORES'!H$9,0)</f>
        <v>0</v>
      </c>
      <c r="K139" s="7">
        <f>IFERROR(100*_xlfn.IFNA(VLOOKUP($B139,[1]KviZDarije8!$A$1:$K$1000, 10, 0), 0)/'[1]TOP SCORES'!I$9,0)</f>
        <v>0</v>
      </c>
    </row>
    <row r="140" spans="1:11" ht="15.75" x14ac:dyDescent="0.25">
      <c r="A140" s="1">
        <f t="shared" ca="1" si="2"/>
        <v>139</v>
      </c>
      <c r="B140" s="10" t="s">
        <v>166</v>
      </c>
      <c r="C140" s="6" cm="1">
        <f t="array" aca="1" ref="C140" ca="1">SUM(LARGE(D140:M140,ROW(INDIRECT("1:7"))))</f>
        <v>50</v>
      </c>
      <c r="D140" s="7">
        <f>IFERROR(100*_xlfn.IFNA(VLOOKUP($B140,[1]KviZDarije1!$A$1:$K$1000, 10, 0), 0)/'[1]TOP SCORES'!B$9,0)</f>
        <v>50</v>
      </c>
      <c r="E140" s="7">
        <f>IFERROR(100*_xlfn.IFNA(VLOOKUP($B140,[1]KviZDarije2!$A$1:$K$1000, 10, 0), 0)/'[1]TOP SCORES'!C$9,0)</f>
        <v>0</v>
      </c>
      <c r="F140" s="7">
        <f>IFERROR(100*_xlfn.IFNA(VLOOKUP($B140,[1]KviZDarije3!$A$1:$K$1000, 10, 0), 0)/'[1]TOP SCORES'!D$9,0)</f>
        <v>0</v>
      </c>
      <c r="G140" s="7">
        <f>IFERROR(100*_xlfn.IFNA(VLOOKUP($B140,[1]KviZDarije4!$A$1:$K$1000, 10, 0), 0)/'[1]TOP SCORES'!E$9,0)</f>
        <v>0</v>
      </c>
      <c r="H140" s="7">
        <f>IFERROR(100*_xlfn.IFNA(VLOOKUP($B140,[1]KviZDarije5!$A$1:$K$1000, 10, 0), 0)/'[1]TOP SCORES'!F$9,0)</f>
        <v>0</v>
      </c>
      <c r="I140" s="7">
        <f>IFERROR(100*_xlfn.IFNA(VLOOKUP($B140,[1]KviZDarije6!$A$1:$K$1000, 10, 0), 0)/'[1]TOP SCORES'!G$9,0)</f>
        <v>0</v>
      </c>
      <c r="J140" s="7">
        <f>IFERROR(100*_xlfn.IFNA(VLOOKUP($B140,[1]KviZDarije7!$A$1:$K$1000, 10, 0), 0)/'[1]TOP SCORES'!H$9,0)</f>
        <v>0</v>
      </c>
      <c r="K140" s="7">
        <f>IFERROR(100*_xlfn.IFNA(VLOOKUP($B140,[1]KviZDarije8!$A$1:$K$1000, 10, 0), 0)/'[1]TOP SCORES'!I$9,0)</f>
        <v>0</v>
      </c>
    </row>
    <row r="141" spans="1:11" ht="15.75" x14ac:dyDescent="0.25">
      <c r="A141" s="1">
        <f t="shared" ca="1" si="2"/>
        <v>139</v>
      </c>
      <c r="B141" s="11" t="s">
        <v>156</v>
      </c>
      <c r="C141" s="6" cm="1">
        <f t="array" aca="1" ref="C141" ca="1">SUM(LARGE(D141:M141,ROW(INDIRECT("1:7"))))</f>
        <v>50</v>
      </c>
      <c r="D141" s="7">
        <f>IFERROR(100*_xlfn.IFNA(VLOOKUP($B141,[1]KviZDarije1!$A$1:$K$1000, 10, 0), 0)/'[1]TOP SCORES'!B$9,0)</f>
        <v>0</v>
      </c>
      <c r="E141" s="7">
        <f>IFERROR(100*_xlfn.IFNA(VLOOKUP($B141,[1]KviZDarije2!$A$1:$K$1000, 10, 0), 0)/'[1]TOP SCORES'!C$9,0)</f>
        <v>50</v>
      </c>
      <c r="F141" s="7">
        <f>IFERROR(100*_xlfn.IFNA(VLOOKUP($B141,[1]KviZDarije3!$A$1:$K$1000, 10, 0), 0)/'[1]TOP SCORES'!D$9,0)</f>
        <v>0</v>
      </c>
      <c r="G141" s="7">
        <f>IFERROR(100*_xlfn.IFNA(VLOOKUP($B141,[1]KviZDarije4!$A$1:$K$1000, 10, 0), 0)/'[1]TOP SCORES'!E$9,0)</f>
        <v>0</v>
      </c>
      <c r="H141" s="7">
        <f>IFERROR(100*_xlfn.IFNA(VLOOKUP($B141,[1]KviZDarije5!$A$1:$K$1000, 10, 0), 0)/'[1]TOP SCORES'!F$9,0)</f>
        <v>0</v>
      </c>
      <c r="I141" s="7">
        <f>IFERROR(100*_xlfn.IFNA(VLOOKUP($B141,[1]KviZDarije6!$A$1:$K$1000, 10, 0), 0)/'[1]TOP SCORES'!G$9,0)</f>
        <v>0</v>
      </c>
      <c r="J141" s="7">
        <f>IFERROR(100*_xlfn.IFNA(VLOOKUP($B141,[1]KviZDarije7!$A$1:$K$1000, 10, 0), 0)/'[1]TOP SCORES'!H$9,0)</f>
        <v>0</v>
      </c>
      <c r="K141" s="7">
        <f>IFERROR(100*_xlfn.IFNA(VLOOKUP($B141,[1]KviZDarije8!$A$1:$K$1000, 10, 0), 0)/'[1]TOP SCORES'!I$9,0)</f>
        <v>0</v>
      </c>
    </row>
    <row r="142" spans="1:11" ht="15.75" x14ac:dyDescent="0.25">
      <c r="A142" s="1">
        <f t="shared" ca="1" si="2"/>
        <v>112</v>
      </c>
      <c r="B142" s="10" t="s">
        <v>118</v>
      </c>
      <c r="C142" s="6" cm="1">
        <f t="array" aca="1" ref="C142" ca="1">SUM(LARGE(D142:M142,ROW(INDIRECT("1:7"))))</f>
        <v>103.80952380952381</v>
      </c>
      <c r="D142" s="7">
        <f>IFERROR(100*_xlfn.IFNA(VLOOKUP($B142,[1]KviZDarije1!$A$1:$K$1000, 10, 0), 0)/'[1]TOP SCORES'!B$9,0)</f>
        <v>0</v>
      </c>
      <c r="E142" s="7">
        <f>IFERROR(100*_xlfn.IFNA(VLOOKUP($B142,[1]KviZDarije2!$A$1:$K$1000, 10, 0), 0)/'[1]TOP SCORES'!C$9,0)</f>
        <v>0</v>
      </c>
      <c r="F142" s="7">
        <f>IFERROR(100*_xlfn.IFNA(VLOOKUP($B142,[1]KviZDarije3!$A$1:$K$1000, 10, 0), 0)/'[1]TOP SCORES'!D$9,0)</f>
        <v>0</v>
      </c>
      <c r="G142" s="7">
        <f>IFERROR(100*_xlfn.IFNA(VLOOKUP($B142,[1]KviZDarije4!$A$1:$K$1000, 10, 0), 0)/'[1]TOP SCORES'!E$9,0)</f>
        <v>0</v>
      </c>
      <c r="H142" s="7">
        <f>IFERROR(100*_xlfn.IFNA(VLOOKUP($B142,[1]KviZDarije5!$A$1:$K$1000, 10, 0), 0)/'[1]TOP SCORES'!F$9,0)</f>
        <v>46.666666666666664</v>
      </c>
      <c r="I142" s="7">
        <f>IFERROR(100*_xlfn.IFNA(VLOOKUP($B142,[1]KviZDarije6!$A$1:$K$1000, 10, 0), 0)/'[1]TOP SCORES'!G$9,0)</f>
        <v>0</v>
      </c>
      <c r="J142" s="7">
        <f>IFERROR(100*_xlfn.IFNA(VLOOKUP($B142,[1]KviZDarije7!$A$1:$K$1000, 10, 0), 0)/'[1]TOP SCORES'!H$9,0)</f>
        <v>0</v>
      </c>
      <c r="K142" s="7">
        <f>IFERROR(100*_xlfn.IFNA(VLOOKUP($B142,[1]KviZDarije8!$A$1:$K$1000, 10, 0), 0)/'[1]TOP SCORES'!I$9,0)</f>
        <v>57.142857142857146</v>
      </c>
    </row>
    <row r="143" spans="1:11" ht="15.75" x14ac:dyDescent="0.25">
      <c r="A143" s="1">
        <f t="shared" ca="1" si="2"/>
        <v>142</v>
      </c>
      <c r="B143" s="10" t="s">
        <v>162</v>
      </c>
      <c r="C143" s="6" cm="1">
        <f t="array" aca="1" ref="C143" ca="1">SUM(LARGE(D143:M143,ROW(INDIRECT("1:7"))))</f>
        <v>42.857142857142854</v>
      </c>
      <c r="D143" s="7">
        <f>IFERROR(100*_xlfn.IFNA(VLOOKUP($B143,[1]KviZDarije1!$A$1:$K$1000, 10, 0), 0)/'[1]TOP SCORES'!B$9,0)</f>
        <v>42.857142857142854</v>
      </c>
      <c r="E143" s="7">
        <f>IFERROR(100*_xlfn.IFNA(VLOOKUP($B143,[1]KviZDarije2!$A$1:$K$1000, 10, 0), 0)/'[1]TOP SCORES'!C$9,0)</f>
        <v>0</v>
      </c>
      <c r="F143" s="7">
        <f>IFERROR(100*_xlfn.IFNA(VLOOKUP($B143,[1]KviZDarije3!$A$1:$K$1000, 10, 0), 0)/'[1]TOP SCORES'!D$9,0)</f>
        <v>0</v>
      </c>
      <c r="G143" s="7">
        <f>IFERROR(100*_xlfn.IFNA(VLOOKUP($B143,[1]KviZDarije4!$A$1:$K$1000, 10, 0), 0)/'[1]TOP SCORES'!E$9,0)</f>
        <v>0</v>
      </c>
      <c r="H143" s="7">
        <f>IFERROR(100*_xlfn.IFNA(VLOOKUP($B143,[1]KviZDarije5!$A$1:$K$1000, 10, 0), 0)/'[1]TOP SCORES'!F$9,0)</f>
        <v>0</v>
      </c>
      <c r="I143" s="7">
        <f>IFERROR(100*_xlfn.IFNA(VLOOKUP($B143,[1]KviZDarije6!$A$1:$K$1000, 10, 0), 0)/'[1]TOP SCORES'!G$9,0)</f>
        <v>0</v>
      </c>
      <c r="J143" s="7">
        <f>IFERROR(100*_xlfn.IFNA(VLOOKUP($B143,[1]KviZDarije7!$A$1:$K$1000, 10, 0), 0)/'[1]TOP SCORES'!H$9,0)</f>
        <v>0</v>
      </c>
      <c r="K143" s="7">
        <f>IFERROR(100*_xlfn.IFNA(VLOOKUP($B143,[1]KviZDarije8!$A$1:$K$1000, 10, 0), 0)/'[1]TOP SCORES'!I$9,0)</f>
        <v>0</v>
      </c>
    </row>
    <row r="144" spans="1:11" ht="15.75" x14ac:dyDescent="0.25">
      <c r="A144" s="1">
        <f t="shared" ca="1" si="2"/>
        <v>142</v>
      </c>
      <c r="B144" s="10" t="s">
        <v>145</v>
      </c>
      <c r="C144" s="6" cm="1">
        <f t="array" aca="1" ref="C144" ca="1">SUM(LARGE(D144:M144,ROW(INDIRECT("1:7"))))</f>
        <v>42.857142857142854</v>
      </c>
      <c r="D144" s="7">
        <f>IFERROR(100*_xlfn.IFNA(VLOOKUP($B144,[1]KviZDarije1!$A$1:$K$1000, 10, 0), 0)/'[1]TOP SCORES'!B$9,0)</f>
        <v>42.857142857142854</v>
      </c>
      <c r="E144" s="7">
        <f>IFERROR(100*_xlfn.IFNA(VLOOKUP($B144,[1]KviZDarije2!$A$1:$K$1000, 10, 0), 0)/'[1]TOP SCORES'!C$9,0)</f>
        <v>0</v>
      </c>
      <c r="F144" s="7">
        <f>IFERROR(100*_xlfn.IFNA(VLOOKUP($B144,[1]KviZDarije3!$A$1:$K$1000, 10, 0), 0)/'[1]TOP SCORES'!D$9,0)</f>
        <v>0</v>
      </c>
      <c r="G144" s="7">
        <f>IFERROR(100*_xlfn.IFNA(VLOOKUP($B144,[1]KviZDarije4!$A$1:$K$1000, 10, 0), 0)/'[1]TOP SCORES'!E$9,0)</f>
        <v>0</v>
      </c>
      <c r="H144" s="7">
        <f>IFERROR(100*_xlfn.IFNA(VLOOKUP($B144,[1]KviZDarije5!$A$1:$K$1000, 10, 0), 0)/'[1]TOP SCORES'!F$9,0)</f>
        <v>0</v>
      </c>
      <c r="I144" s="7">
        <f>IFERROR(100*_xlfn.IFNA(VLOOKUP($B144,[1]KviZDarije6!$A$1:$K$1000, 10, 0), 0)/'[1]TOP SCORES'!G$9,0)</f>
        <v>0</v>
      </c>
      <c r="J144" s="7">
        <f>IFERROR(100*_xlfn.IFNA(VLOOKUP($B144,[1]KviZDarije7!$A$1:$K$1000, 10, 0), 0)/'[1]TOP SCORES'!H$9,0)</f>
        <v>0</v>
      </c>
      <c r="K144" s="7">
        <f>IFERROR(100*_xlfn.IFNA(VLOOKUP($B144,[1]KviZDarije8!$A$1:$K$1000, 10, 0), 0)/'[1]TOP SCORES'!I$9,0)</f>
        <v>0</v>
      </c>
    </row>
    <row r="145" spans="1:11" ht="15.75" x14ac:dyDescent="0.25">
      <c r="A145" s="1">
        <f t="shared" ca="1" si="2"/>
        <v>142</v>
      </c>
      <c r="B145" s="10" t="s">
        <v>171</v>
      </c>
      <c r="C145" s="6" cm="1">
        <f t="array" aca="1" ref="C145" ca="1">SUM(LARGE(D145:M145,ROW(INDIRECT("1:7"))))</f>
        <v>42.857142857142854</v>
      </c>
      <c r="D145" s="7">
        <f>IFERROR(100*_xlfn.IFNA(VLOOKUP($B145,[1]KviZDarije1!$A$1:$K$1000, 10, 0), 0)/'[1]TOP SCORES'!B$9,0)</f>
        <v>42.857142857142854</v>
      </c>
      <c r="E145" s="7">
        <f>IFERROR(100*_xlfn.IFNA(VLOOKUP($B145,[1]KviZDarije2!$A$1:$K$1000, 10, 0), 0)/'[1]TOP SCORES'!C$9,0)</f>
        <v>0</v>
      </c>
      <c r="F145" s="7">
        <f>IFERROR(100*_xlfn.IFNA(VLOOKUP($B145,[1]KviZDarije3!$A$1:$K$1000, 10, 0), 0)/'[1]TOP SCORES'!D$9,0)</f>
        <v>0</v>
      </c>
      <c r="G145" s="7">
        <f>IFERROR(100*_xlfn.IFNA(VLOOKUP($B145,[1]KviZDarije4!$A$1:$K$1000, 10, 0), 0)/'[1]TOP SCORES'!E$9,0)</f>
        <v>0</v>
      </c>
      <c r="H145" s="7">
        <f>IFERROR(100*_xlfn.IFNA(VLOOKUP($B145,[1]KviZDarije5!$A$1:$K$1000, 10, 0), 0)/'[1]TOP SCORES'!F$9,0)</f>
        <v>0</v>
      </c>
      <c r="I145" s="7">
        <f>IFERROR(100*_xlfn.IFNA(VLOOKUP($B145,[1]KviZDarije6!$A$1:$K$1000, 10, 0), 0)/'[1]TOP SCORES'!G$9,0)</f>
        <v>0</v>
      </c>
      <c r="J145" s="7">
        <f>IFERROR(100*_xlfn.IFNA(VLOOKUP($B145,[1]KviZDarije7!$A$1:$K$1000, 10, 0), 0)/'[1]TOP SCORES'!H$9,0)</f>
        <v>0</v>
      </c>
      <c r="K145" s="7">
        <f>IFERROR(100*_xlfn.IFNA(VLOOKUP($B145,[1]KviZDarije8!$A$1:$K$1000, 10, 0), 0)/'[1]TOP SCORES'!I$9,0)</f>
        <v>0</v>
      </c>
    </row>
    <row r="146" spans="1:11" ht="15.75" x14ac:dyDescent="0.25">
      <c r="A146" s="1">
        <f t="shared" ca="1" si="2"/>
        <v>142</v>
      </c>
      <c r="B146" s="10" t="s">
        <v>177</v>
      </c>
      <c r="C146" s="6" cm="1">
        <f t="array" aca="1" ref="C146" ca="1">SUM(LARGE(D146:M146,ROW(INDIRECT("1:7"))))</f>
        <v>42.857142857142854</v>
      </c>
      <c r="D146" s="7">
        <f>IFERROR(100*_xlfn.IFNA(VLOOKUP($B146,[1]KviZDarije1!$A$1:$K$1000, 10, 0), 0)/'[1]TOP SCORES'!B$9,0)</f>
        <v>0</v>
      </c>
      <c r="E146" s="7">
        <f>IFERROR(100*_xlfn.IFNA(VLOOKUP($B146,[1]KviZDarije2!$A$1:$K$1000, 10, 0), 0)/'[1]TOP SCORES'!C$9,0)</f>
        <v>0</v>
      </c>
      <c r="F146" s="7">
        <f>IFERROR(100*_xlfn.IFNA(VLOOKUP($B146,[1]KviZDarije3!$A$1:$K$1000, 10, 0), 0)/'[1]TOP SCORES'!D$9,0)</f>
        <v>0</v>
      </c>
      <c r="G146" s="7">
        <f>IFERROR(100*_xlfn.IFNA(VLOOKUP($B146,[1]KviZDarije4!$A$1:$K$1000, 10, 0), 0)/'[1]TOP SCORES'!E$9,0)</f>
        <v>42.857142857142854</v>
      </c>
      <c r="H146" s="7">
        <f>IFERROR(100*_xlfn.IFNA(VLOOKUP($B146,[1]KviZDarije5!$A$1:$K$1000, 10, 0), 0)/'[1]TOP SCORES'!F$9,0)</f>
        <v>0</v>
      </c>
      <c r="I146" s="7">
        <f>IFERROR(100*_xlfn.IFNA(VLOOKUP($B146,[1]KviZDarije6!$A$1:$K$1000, 10, 0), 0)/'[1]TOP SCORES'!G$9,0)</f>
        <v>0</v>
      </c>
      <c r="J146" s="7">
        <f>IFERROR(100*_xlfn.IFNA(VLOOKUP($B146,[1]KviZDarije7!$A$1:$K$1000, 10, 0), 0)/'[1]TOP SCORES'!H$9,0)</f>
        <v>0</v>
      </c>
      <c r="K146" s="7">
        <f>IFERROR(100*_xlfn.IFNA(VLOOKUP($B146,[1]KviZDarije8!$A$1:$K$1000, 10, 0), 0)/'[1]TOP SCORES'!I$9,0)</f>
        <v>0</v>
      </c>
    </row>
    <row r="147" spans="1:11" ht="15.75" x14ac:dyDescent="0.25">
      <c r="A147" s="1">
        <f t="shared" ca="1" si="2"/>
        <v>142</v>
      </c>
      <c r="B147" s="11" t="s">
        <v>199</v>
      </c>
      <c r="C147" s="6" cm="1">
        <f t="array" aca="1" ref="C147" ca="1">SUM(LARGE(D147:M147,ROW(INDIRECT("1:7"))))</f>
        <v>42.857142857142854</v>
      </c>
      <c r="D147" s="7">
        <f>IFERROR(100*_xlfn.IFNA(VLOOKUP($B147,[1]KviZDarije1!$A$1:$K$1000, 10, 0), 0)/'[1]TOP SCORES'!B$9,0)</f>
        <v>42.857142857142854</v>
      </c>
      <c r="E147" s="7">
        <f>IFERROR(100*_xlfn.IFNA(VLOOKUP($B147,[1]KviZDarije2!$A$1:$K$1000, 10, 0), 0)/'[1]TOP SCORES'!C$9,0)</f>
        <v>0</v>
      </c>
      <c r="F147" s="7">
        <f>IFERROR(100*_xlfn.IFNA(VLOOKUP($B147,[1]KviZDarije3!$A$1:$K$1000, 10, 0), 0)/'[1]TOP SCORES'!D$9,0)</f>
        <v>0</v>
      </c>
      <c r="G147" s="7">
        <f>IFERROR(100*_xlfn.IFNA(VLOOKUP($B147,[1]KviZDarije4!$A$1:$K$1000, 10, 0), 0)/'[1]TOP SCORES'!E$9,0)</f>
        <v>0</v>
      </c>
      <c r="H147" s="7">
        <f>IFERROR(100*_xlfn.IFNA(VLOOKUP($B147,[1]KviZDarije5!$A$1:$K$1000, 10, 0), 0)/'[1]TOP SCORES'!F$9,0)</f>
        <v>0</v>
      </c>
      <c r="I147" s="7">
        <f>IFERROR(100*_xlfn.IFNA(VLOOKUP($B147,[1]KviZDarije6!$A$1:$K$1000, 10, 0), 0)/'[1]TOP SCORES'!G$9,0)</f>
        <v>0</v>
      </c>
      <c r="J147" s="7">
        <f>IFERROR(100*_xlfn.IFNA(VLOOKUP($B147,[1]KviZDarije7!$A$1:$K$1000, 10, 0), 0)/'[1]TOP SCORES'!H$9,0)</f>
        <v>0</v>
      </c>
      <c r="K147" s="7">
        <f>IFERROR(100*_xlfn.IFNA(VLOOKUP($B147,[1]KviZDarije8!$A$1:$K$1000, 10, 0), 0)/'[1]TOP SCORES'!I$9,0)</f>
        <v>0</v>
      </c>
    </row>
    <row r="148" spans="1:11" ht="15.75" x14ac:dyDescent="0.25">
      <c r="A148" s="1">
        <f t="shared" ca="1" si="2"/>
        <v>142</v>
      </c>
      <c r="B148" s="11" t="s">
        <v>144</v>
      </c>
      <c r="C148" s="6" cm="1">
        <f t="array" aca="1" ref="C148" ca="1">SUM(LARGE(D148:M148,ROW(INDIRECT("1:7"))))</f>
        <v>42.857142857142854</v>
      </c>
      <c r="D148" s="7">
        <f>IFERROR(100*_xlfn.IFNA(VLOOKUP($B148,[1]KviZDarije1!$A$1:$K$1000, 10, 0), 0)/'[1]TOP SCORES'!B$9,0)</f>
        <v>42.857142857142854</v>
      </c>
      <c r="E148" s="7">
        <f>IFERROR(100*_xlfn.IFNA(VLOOKUP($B148,[1]KviZDarije2!$A$1:$K$1000, 10, 0), 0)/'[1]TOP SCORES'!C$9,0)</f>
        <v>0</v>
      </c>
      <c r="F148" s="7">
        <f>IFERROR(100*_xlfn.IFNA(VLOOKUP($B148,[1]KviZDarije3!$A$1:$K$1000, 10, 0), 0)/'[1]TOP SCORES'!D$9,0)</f>
        <v>0</v>
      </c>
      <c r="G148" s="7">
        <f>IFERROR(100*_xlfn.IFNA(VLOOKUP($B148,[1]KviZDarije4!$A$1:$K$1000, 10, 0), 0)/'[1]TOP SCORES'!E$9,0)</f>
        <v>0</v>
      </c>
      <c r="H148" s="7">
        <f>IFERROR(100*_xlfn.IFNA(VLOOKUP($B148,[1]KviZDarije5!$A$1:$K$1000, 10, 0), 0)/'[1]TOP SCORES'!F$9,0)</f>
        <v>0</v>
      </c>
      <c r="I148" s="7">
        <f>IFERROR(100*_xlfn.IFNA(VLOOKUP($B148,[1]KviZDarije6!$A$1:$K$1000, 10, 0), 0)/'[1]TOP SCORES'!G$9,0)</f>
        <v>0</v>
      </c>
      <c r="J148" s="7">
        <f>IFERROR(100*_xlfn.IFNA(VLOOKUP($B148,[1]KviZDarije7!$A$1:$K$1000, 10, 0), 0)/'[1]TOP SCORES'!H$9,0)</f>
        <v>0</v>
      </c>
      <c r="K148" s="7">
        <f>IFERROR(100*_xlfn.IFNA(VLOOKUP($B148,[1]KviZDarije8!$A$1:$K$1000, 10, 0), 0)/'[1]TOP SCORES'!I$9,0)</f>
        <v>0</v>
      </c>
    </row>
    <row r="149" spans="1:11" ht="15.75" x14ac:dyDescent="0.25">
      <c r="A149" s="1">
        <f t="shared" ca="1" si="2"/>
        <v>142</v>
      </c>
      <c r="B149" s="11" t="s">
        <v>159</v>
      </c>
      <c r="C149" s="6" cm="1">
        <f t="array" aca="1" ref="C149" ca="1">SUM(LARGE(D149:M149,ROW(INDIRECT("1:7"))))</f>
        <v>42.857142857142854</v>
      </c>
      <c r="D149" s="7">
        <f>IFERROR(100*_xlfn.IFNA(VLOOKUP($B149,[1]KviZDarije1!$A$1:$K$1000, 10, 0), 0)/'[1]TOP SCORES'!B$9,0)</f>
        <v>42.857142857142854</v>
      </c>
      <c r="E149" s="7">
        <f>IFERROR(100*_xlfn.IFNA(VLOOKUP($B149,[1]KviZDarije2!$A$1:$K$1000, 10, 0), 0)/'[1]TOP SCORES'!C$9,0)</f>
        <v>0</v>
      </c>
      <c r="F149" s="7">
        <f>IFERROR(100*_xlfn.IFNA(VLOOKUP($B149,[1]KviZDarije3!$A$1:$K$1000, 10, 0), 0)/'[1]TOP SCORES'!D$9,0)</f>
        <v>0</v>
      </c>
      <c r="G149" s="7">
        <f>IFERROR(100*_xlfn.IFNA(VLOOKUP($B149,[1]KviZDarije4!$A$1:$K$1000, 10, 0), 0)/'[1]TOP SCORES'!E$9,0)</f>
        <v>0</v>
      </c>
      <c r="H149" s="7">
        <f>IFERROR(100*_xlfn.IFNA(VLOOKUP($B149,[1]KviZDarije5!$A$1:$K$1000, 10, 0), 0)/'[1]TOP SCORES'!F$9,0)</f>
        <v>0</v>
      </c>
      <c r="I149" s="7">
        <f>IFERROR(100*_xlfn.IFNA(VLOOKUP($B149,[1]KviZDarije6!$A$1:$K$1000, 10, 0), 0)/'[1]TOP SCORES'!G$9,0)</f>
        <v>0</v>
      </c>
      <c r="J149" s="7">
        <f>IFERROR(100*_xlfn.IFNA(VLOOKUP($B149,[1]KviZDarije7!$A$1:$K$1000, 10, 0), 0)/'[1]TOP SCORES'!H$9,0)</f>
        <v>0</v>
      </c>
      <c r="K149" s="7">
        <f>IFERROR(100*_xlfn.IFNA(VLOOKUP($B149,[1]KviZDarije8!$A$1:$K$1000, 10, 0), 0)/'[1]TOP SCORES'!I$9,0)</f>
        <v>0</v>
      </c>
    </row>
    <row r="150" spans="1:11" ht="15.75" x14ac:dyDescent="0.25">
      <c r="A150" s="1">
        <f t="shared" ca="1" si="2"/>
        <v>149</v>
      </c>
      <c r="B150" s="11" t="s">
        <v>167</v>
      </c>
      <c r="C150" s="6" cm="1">
        <f t="array" aca="1" ref="C150" ca="1">SUM(LARGE(D150:M150,ROW(INDIRECT("1:7"))))</f>
        <v>40.952380952380956</v>
      </c>
      <c r="D150" s="7">
        <f>IFERROR(100*_xlfn.IFNA(VLOOKUP($B150,[1]KviZDarije1!$A$1:$K$1000, 10, 0), 0)/'[1]TOP SCORES'!B$9,0)</f>
        <v>0</v>
      </c>
      <c r="E150" s="7">
        <f>IFERROR(100*_xlfn.IFNA(VLOOKUP($B150,[1]KviZDarije2!$A$1:$K$1000, 10, 0), 0)/'[1]TOP SCORES'!C$9,0)</f>
        <v>0</v>
      </c>
      <c r="F150" s="7">
        <f>IFERROR(100*_xlfn.IFNA(VLOOKUP($B150,[1]KviZDarije3!$A$1:$K$1000, 10, 0), 0)/'[1]TOP SCORES'!D$9,0)</f>
        <v>26.666666666666668</v>
      </c>
      <c r="G150" s="7">
        <f>IFERROR(100*_xlfn.IFNA(VLOOKUP($B150,[1]KviZDarije4!$A$1:$K$1000, 10, 0), 0)/'[1]TOP SCORES'!E$9,0)</f>
        <v>14.285714285714286</v>
      </c>
      <c r="H150" s="7">
        <f>IFERROR(100*_xlfn.IFNA(VLOOKUP($B150,[1]KviZDarije5!$A$1:$K$1000, 10, 0), 0)/'[1]TOP SCORES'!F$9,0)</f>
        <v>0</v>
      </c>
      <c r="I150" s="7">
        <f>IFERROR(100*_xlfn.IFNA(VLOOKUP($B150,[1]KviZDarije6!$A$1:$K$1000, 10, 0), 0)/'[1]TOP SCORES'!G$9,0)</f>
        <v>0</v>
      </c>
      <c r="J150" s="7">
        <f>IFERROR(100*_xlfn.IFNA(VLOOKUP($B150,[1]KviZDarije7!$A$1:$K$1000, 10, 0), 0)/'[1]TOP SCORES'!H$9,0)</f>
        <v>0</v>
      </c>
      <c r="K150" s="7">
        <f>IFERROR(100*_xlfn.IFNA(VLOOKUP($B150,[1]KviZDarije8!$A$1:$K$1000, 10, 0), 0)/'[1]TOP SCORES'!I$9,0)</f>
        <v>0</v>
      </c>
    </row>
    <row r="151" spans="1:11" ht="15.75" x14ac:dyDescent="0.25">
      <c r="A151" s="1">
        <f t="shared" ca="1" si="2"/>
        <v>150</v>
      </c>
      <c r="B151" s="10" t="s">
        <v>185</v>
      </c>
      <c r="C151" s="6" cm="1">
        <f t="array" aca="1" ref="C151" ca="1">SUM(LARGE(D151:M151,ROW(INDIRECT("1:7"))))</f>
        <v>35.714285714285715</v>
      </c>
      <c r="D151" s="7">
        <f>IFERROR(100*_xlfn.IFNA(VLOOKUP($B151,[1]KviZDarije1!$A$1:$K$1000, 10, 0), 0)/'[1]TOP SCORES'!B$9,0)</f>
        <v>35.714285714285715</v>
      </c>
      <c r="E151" s="7">
        <f>IFERROR(100*_xlfn.IFNA(VLOOKUP($B151,[1]KviZDarije2!$A$1:$K$1000, 10, 0), 0)/'[1]TOP SCORES'!C$9,0)</f>
        <v>0</v>
      </c>
      <c r="F151" s="7">
        <f>IFERROR(100*_xlfn.IFNA(VLOOKUP($B151,[1]KviZDarije3!$A$1:$K$1000, 10, 0), 0)/'[1]TOP SCORES'!D$9,0)</f>
        <v>0</v>
      </c>
      <c r="G151" s="7">
        <f>IFERROR(100*_xlfn.IFNA(VLOOKUP($B151,[1]KviZDarije4!$A$1:$K$1000, 10, 0), 0)/'[1]TOP SCORES'!E$9,0)</f>
        <v>0</v>
      </c>
      <c r="H151" s="7">
        <f>IFERROR(100*_xlfn.IFNA(VLOOKUP($B151,[1]KviZDarije5!$A$1:$K$1000, 10, 0), 0)/'[1]TOP SCORES'!F$9,0)</f>
        <v>0</v>
      </c>
      <c r="I151" s="7">
        <f>IFERROR(100*_xlfn.IFNA(VLOOKUP($B151,[1]KviZDarije6!$A$1:$K$1000, 10, 0), 0)/'[1]TOP SCORES'!G$9,0)</f>
        <v>0</v>
      </c>
      <c r="J151" s="7">
        <f>IFERROR(100*_xlfn.IFNA(VLOOKUP($B151,[1]KviZDarije7!$A$1:$K$1000, 10, 0), 0)/'[1]TOP SCORES'!H$9,0)</f>
        <v>0</v>
      </c>
      <c r="K151" s="7">
        <f>IFERROR(100*_xlfn.IFNA(VLOOKUP($B151,[1]KviZDarije8!$A$1:$K$1000, 10, 0), 0)/'[1]TOP SCORES'!I$9,0)</f>
        <v>0</v>
      </c>
    </row>
    <row r="152" spans="1:11" ht="15.75" x14ac:dyDescent="0.25">
      <c r="A152" s="1">
        <f t="shared" ca="1" si="2"/>
        <v>150</v>
      </c>
      <c r="B152" s="11" t="s">
        <v>187</v>
      </c>
      <c r="C152" s="6" cm="1">
        <f t="array" aca="1" ref="C152" ca="1">SUM(LARGE(D152:M152,ROW(INDIRECT("1:7"))))</f>
        <v>35.714285714285715</v>
      </c>
      <c r="D152" s="7">
        <f>IFERROR(100*_xlfn.IFNA(VLOOKUP($B152,[1]KviZDarije1!$A$1:$K$1000, 10, 0), 0)/'[1]TOP SCORES'!B$9,0)</f>
        <v>0</v>
      </c>
      <c r="E152" s="7">
        <f>IFERROR(100*_xlfn.IFNA(VLOOKUP($B152,[1]KviZDarije2!$A$1:$K$1000, 10, 0), 0)/'[1]TOP SCORES'!C$9,0)</f>
        <v>0</v>
      </c>
      <c r="F152" s="7">
        <f>IFERROR(100*_xlfn.IFNA(VLOOKUP($B152,[1]KviZDarije3!$A$1:$K$1000, 10, 0), 0)/'[1]TOP SCORES'!D$9,0)</f>
        <v>0</v>
      </c>
      <c r="G152" s="7">
        <f>IFERROR(100*_xlfn.IFNA(VLOOKUP($B152,[1]KviZDarije4!$A$1:$K$1000, 10, 0), 0)/'[1]TOP SCORES'!E$9,0)</f>
        <v>35.714285714285715</v>
      </c>
      <c r="H152" s="7">
        <f>IFERROR(100*_xlfn.IFNA(VLOOKUP($B152,[1]KviZDarije5!$A$1:$K$1000, 10, 0), 0)/'[1]TOP SCORES'!F$9,0)</f>
        <v>0</v>
      </c>
      <c r="I152" s="7">
        <f>IFERROR(100*_xlfn.IFNA(VLOOKUP($B152,[1]KviZDarije6!$A$1:$K$1000, 10, 0), 0)/'[1]TOP SCORES'!G$9,0)</f>
        <v>0</v>
      </c>
      <c r="J152" s="7">
        <f>IFERROR(100*_xlfn.IFNA(VLOOKUP($B152,[1]KviZDarije7!$A$1:$K$1000, 10, 0), 0)/'[1]TOP SCORES'!H$9,0)</f>
        <v>0</v>
      </c>
      <c r="K152" s="7">
        <f>IFERROR(100*_xlfn.IFNA(VLOOKUP($B152,[1]KviZDarije8!$A$1:$K$1000, 10, 0), 0)/'[1]TOP SCORES'!I$9,0)</f>
        <v>0</v>
      </c>
    </row>
    <row r="153" spans="1:11" ht="15.75" x14ac:dyDescent="0.25">
      <c r="A153" s="1">
        <f t="shared" ca="1" si="2"/>
        <v>150</v>
      </c>
      <c r="B153" s="11" t="s">
        <v>176</v>
      </c>
      <c r="C153" s="6" cm="1">
        <f t="array" aca="1" ref="C153" ca="1">SUM(LARGE(D153:M153,ROW(INDIRECT("1:7"))))</f>
        <v>35.714285714285715</v>
      </c>
      <c r="D153" s="7">
        <f>IFERROR(100*_xlfn.IFNA(VLOOKUP($B153,[1]KviZDarije1!$A$1:$K$1000, 10, 0), 0)/'[1]TOP SCORES'!B$9,0)</f>
        <v>35.714285714285715</v>
      </c>
      <c r="E153" s="7">
        <f>IFERROR(100*_xlfn.IFNA(VLOOKUP($B153,[1]KviZDarije2!$A$1:$K$1000, 10, 0), 0)/'[1]TOP SCORES'!C$9,0)</f>
        <v>0</v>
      </c>
      <c r="F153" s="7">
        <f>IFERROR(100*_xlfn.IFNA(VLOOKUP($B153,[1]KviZDarije3!$A$1:$K$1000, 10, 0), 0)/'[1]TOP SCORES'!D$9,0)</f>
        <v>0</v>
      </c>
      <c r="G153" s="7">
        <f>IFERROR(100*_xlfn.IFNA(VLOOKUP($B153,[1]KviZDarije4!$A$1:$K$1000, 10, 0), 0)/'[1]TOP SCORES'!E$9,0)</f>
        <v>0</v>
      </c>
      <c r="H153" s="7">
        <f>IFERROR(100*_xlfn.IFNA(VLOOKUP($B153,[1]KviZDarije5!$A$1:$K$1000, 10, 0), 0)/'[1]TOP SCORES'!F$9,0)</f>
        <v>0</v>
      </c>
      <c r="I153" s="7">
        <f>IFERROR(100*_xlfn.IFNA(VLOOKUP($B153,[1]KviZDarije6!$A$1:$K$1000, 10, 0), 0)/'[1]TOP SCORES'!G$9,0)</f>
        <v>0</v>
      </c>
      <c r="J153" s="7">
        <f>IFERROR(100*_xlfn.IFNA(VLOOKUP($B153,[1]KviZDarije7!$A$1:$K$1000, 10, 0), 0)/'[1]TOP SCORES'!H$9,0)</f>
        <v>0</v>
      </c>
      <c r="K153" s="7">
        <f>IFERROR(100*_xlfn.IFNA(VLOOKUP($B153,[1]KviZDarije8!$A$1:$K$1000, 10, 0), 0)/'[1]TOP SCORES'!I$9,0)</f>
        <v>0</v>
      </c>
    </row>
    <row r="154" spans="1:11" ht="15.75" x14ac:dyDescent="0.25">
      <c r="A154" s="1">
        <f t="shared" ca="1" si="2"/>
        <v>150</v>
      </c>
      <c r="B154" s="11" t="s">
        <v>141</v>
      </c>
      <c r="C154" s="6" cm="1">
        <f t="array" aca="1" ref="C154" ca="1">SUM(LARGE(D154:M154,ROW(INDIRECT("1:7"))))</f>
        <v>35.714285714285715</v>
      </c>
      <c r="D154" s="7">
        <f>IFERROR(100*_xlfn.IFNA(VLOOKUP($B154,[1]KviZDarije1!$A$1:$K$1000, 10, 0), 0)/'[1]TOP SCORES'!B$9,0)</f>
        <v>0</v>
      </c>
      <c r="E154" s="7">
        <f>IFERROR(100*_xlfn.IFNA(VLOOKUP($B154,[1]KviZDarije2!$A$1:$K$1000, 10, 0), 0)/'[1]TOP SCORES'!C$9,0)</f>
        <v>21.428571428571427</v>
      </c>
      <c r="F154" s="7">
        <f>IFERROR(100*_xlfn.IFNA(VLOOKUP($B154,[1]KviZDarije3!$A$1:$K$1000, 10, 0), 0)/'[1]TOP SCORES'!D$9,0)</f>
        <v>0</v>
      </c>
      <c r="G154" s="7">
        <f>IFERROR(100*_xlfn.IFNA(VLOOKUP($B154,[1]KviZDarije4!$A$1:$K$1000, 10, 0), 0)/'[1]TOP SCORES'!E$9,0)</f>
        <v>14.285714285714286</v>
      </c>
      <c r="H154" s="7">
        <f>IFERROR(100*_xlfn.IFNA(VLOOKUP($B154,[1]KviZDarije5!$A$1:$K$1000, 10, 0), 0)/'[1]TOP SCORES'!F$9,0)</f>
        <v>0</v>
      </c>
      <c r="I154" s="7">
        <f>IFERROR(100*_xlfn.IFNA(VLOOKUP($B154,[1]KviZDarije6!$A$1:$K$1000, 10, 0), 0)/'[1]TOP SCORES'!G$9,0)</f>
        <v>0</v>
      </c>
      <c r="J154" s="7">
        <f>IFERROR(100*_xlfn.IFNA(VLOOKUP($B154,[1]KviZDarije7!$A$1:$K$1000, 10, 0), 0)/'[1]TOP SCORES'!H$9,0)</f>
        <v>0</v>
      </c>
      <c r="K154" s="7">
        <f>IFERROR(100*_xlfn.IFNA(VLOOKUP($B154,[1]KviZDarije8!$A$1:$K$1000, 10, 0), 0)/'[1]TOP SCORES'!I$9,0)</f>
        <v>0</v>
      </c>
    </row>
    <row r="155" spans="1:11" ht="15.75" x14ac:dyDescent="0.25">
      <c r="A155" s="1">
        <f t="shared" ca="1" si="2"/>
        <v>150</v>
      </c>
      <c r="B155" s="11" t="s">
        <v>147</v>
      </c>
      <c r="C155" s="6" cm="1">
        <f t="array" aca="1" ref="C155" ca="1">SUM(LARGE(D155:M155,ROW(INDIRECT("1:7"))))</f>
        <v>35.714285714285715</v>
      </c>
      <c r="D155" s="7">
        <f>IFERROR(100*_xlfn.IFNA(VLOOKUP($B155,[1]KviZDarije1!$A$1:$K$1000, 10, 0), 0)/'[1]TOP SCORES'!B$9,0)</f>
        <v>0</v>
      </c>
      <c r="E155" s="7">
        <f>IFERROR(100*_xlfn.IFNA(VLOOKUP($B155,[1]KviZDarije2!$A$1:$K$1000, 10, 0), 0)/'[1]TOP SCORES'!C$9,0)</f>
        <v>35.714285714285715</v>
      </c>
      <c r="F155" s="7">
        <f>IFERROR(100*_xlfn.IFNA(VLOOKUP($B155,[1]KviZDarije3!$A$1:$K$1000, 10, 0), 0)/'[1]TOP SCORES'!D$9,0)</f>
        <v>0</v>
      </c>
      <c r="G155" s="7">
        <f>IFERROR(100*_xlfn.IFNA(VLOOKUP($B155,[1]KviZDarije4!$A$1:$K$1000, 10, 0), 0)/'[1]TOP SCORES'!E$9,0)</f>
        <v>0</v>
      </c>
      <c r="H155" s="7">
        <f>IFERROR(100*_xlfn.IFNA(VLOOKUP($B155,[1]KviZDarije5!$A$1:$K$1000, 10, 0), 0)/'[1]TOP SCORES'!F$9,0)</f>
        <v>0</v>
      </c>
      <c r="I155" s="7">
        <f>IFERROR(100*_xlfn.IFNA(VLOOKUP($B155,[1]KviZDarije6!$A$1:$K$1000, 10, 0), 0)/'[1]TOP SCORES'!G$9,0)</f>
        <v>0</v>
      </c>
      <c r="J155" s="7">
        <f>IFERROR(100*_xlfn.IFNA(VLOOKUP($B155,[1]KviZDarije7!$A$1:$K$1000, 10, 0), 0)/'[1]TOP SCORES'!H$9,0)</f>
        <v>0</v>
      </c>
      <c r="K155" s="7">
        <f>IFERROR(100*_xlfn.IFNA(VLOOKUP($B155,[1]KviZDarije8!$A$1:$K$1000, 10, 0), 0)/'[1]TOP SCORES'!I$9,0)</f>
        <v>0</v>
      </c>
    </row>
    <row r="156" spans="1:11" ht="15.75" x14ac:dyDescent="0.25">
      <c r="A156" s="1">
        <f t="shared" ca="1" si="2"/>
        <v>150</v>
      </c>
      <c r="B156" s="11" t="s">
        <v>170</v>
      </c>
      <c r="C156" s="6" cm="1">
        <f t="array" aca="1" ref="C156" ca="1">SUM(LARGE(D156:M156,ROW(INDIRECT("1:7"))))</f>
        <v>35.714285714285715</v>
      </c>
      <c r="D156" s="7">
        <f>IFERROR(100*_xlfn.IFNA(VLOOKUP($B156,[1]KviZDarije1!$A$1:$K$1000, 10, 0), 0)/'[1]TOP SCORES'!B$9,0)</f>
        <v>0</v>
      </c>
      <c r="E156" s="7">
        <f>IFERROR(100*_xlfn.IFNA(VLOOKUP($B156,[1]KviZDarije2!$A$1:$K$1000, 10, 0), 0)/'[1]TOP SCORES'!C$9,0)</f>
        <v>35.714285714285715</v>
      </c>
      <c r="F156" s="7">
        <f>IFERROR(100*_xlfn.IFNA(VLOOKUP($B156,[1]KviZDarije3!$A$1:$K$1000, 10, 0), 0)/'[1]TOP SCORES'!D$9,0)</f>
        <v>0</v>
      </c>
      <c r="G156" s="7">
        <f>IFERROR(100*_xlfn.IFNA(VLOOKUP($B156,[1]KviZDarije4!$A$1:$K$1000, 10, 0), 0)/'[1]TOP SCORES'!E$9,0)</f>
        <v>0</v>
      </c>
      <c r="H156" s="7">
        <f>IFERROR(100*_xlfn.IFNA(VLOOKUP($B156,[1]KviZDarije5!$A$1:$K$1000, 10, 0), 0)/'[1]TOP SCORES'!F$9,0)</f>
        <v>0</v>
      </c>
      <c r="I156" s="7">
        <f>IFERROR(100*_xlfn.IFNA(VLOOKUP($B156,[1]KviZDarije6!$A$1:$K$1000, 10, 0), 0)/'[1]TOP SCORES'!G$9,0)</f>
        <v>0</v>
      </c>
      <c r="J156" s="7">
        <f>IFERROR(100*_xlfn.IFNA(VLOOKUP($B156,[1]KviZDarije7!$A$1:$K$1000, 10, 0), 0)/'[1]TOP SCORES'!H$9,0)</f>
        <v>0</v>
      </c>
      <c r="K156" s="7">
        <f>IFERROR(100*_xlfn.IFNA(VLOOKUP($B156,[1]KviZDarije8!$A$1:$K$1000, 10, 0), 0)/'[1]TOP SCORES'!I$9,0)</f>
        <v>0</v>
      </c>
    </row>
    <row r="157" spans="1:11" ht="15.75" x14ac:dyDescent="0.25">
      <c r="A157" s="1">
        <f t="shared" ca="1" si="2"/>
        <v>150</v>
      </c>
      <c r="B157" s="11" t="s">
        <v>203</v>
      </c>
      <c r="C157" s="6" cm="1">
        <f t="array" aca="1" ref="C157" ca="1">SUM(LARGE(D157:M157,ROW(INDIRECT("1:7"))))</f>
        <v>35.714285714285715</v>
      </c>
      <c r="D157" s="7">
        <f>IFERROR(100*_xlfn.IFNA(VLOOKUP($B157,[1]KviZDarije1!$A$1:$K$1000, 10, 0), 0)/'[1]TOP SCORES'!B$9,0)</f>
        <v>0</v>
      </c>
      <c r="E157" s="7">
        <f>IFERROR(100*_xlfn.IFNA(VLOOKUP($B157,[1]KviZDarije2!$A$1:$K$1000, 10, 0), 0)/'[1]TOP SCORES'!C$9,0)</f>
        <v>0</v>
      </c>
      <c r="F157" s="7">
        <f>IFERROR(100*_xlfn.IFNA(VLOOKUP($B157,[1]KviZDarije3!$A$1:$K$1000, 10, 0), 0)/'[1]TOP SCORES'!D$9,0)</f>
        <v>0</v>
      </c>
      <c r="G157" s="7">
        <f>IFERROR(100*_xlfn.IFNA(VLOOKUP($B157,[1]KviZDarije4!$A$1:$K$1000, 10, 0), 0)/'[1]TOP SCORES'!E$9,0)</f>
        <v>35.714285714285715</v>
      </c>
      <c r="H157" s="7">
        <f>IFERROR(100*_xlfn.IFNA(VLOOKUP($B157,[1]KviZDarije5!$A$1:$K$1000, 10, 0), 0)/'[1]TOP SCORES'!F$9,0)</f>
        <v>0</v>
      </c>
      <c r="I157" s="7">
        <f>IFERROR(100*_xlfn.IFNA(VLOOKUP($B157,[1]KviZDarije6!$A$1:$K$1000, 10, 0), 0)/'[1]TOP SCORES'!G$9,0)</f>
        <v>0</v>
      </c>
      <c r="J157" s="7">
        <f>IFERROR(100*_xlfn.IFNA(VLOOKUP($B157,[1]KviZDarije7!$A$1:$K$1000, 10, 0), 0)/'[1]TOP SCORES'!H$9,0)</f>
        <v>0</v>
      </c>
      <c r="K157" s="7">
        <f>IFERROR(100*_xlfn.IFNA(VLOOKUP($B157,[1]KviZDarije8!$A$1:$K$1000, 10, 0), 0)/'[1]TOP SCORES'!I$9,0)</f>
        <v>0</v>
      </c>
    </row>
    <row r="158" spans="1:11" ht="15.75" x14ac:dyDescent="0.25">
      <c r="A158" s="1">
        <f t="shared" ca="1" si="2"/>
        <v>157</v>
      </c>
      <c r="B158" s="11" t="s">
        <v>134</v>
      </c>
      <c r="C158" s="6" cm="1">
        <f t="array" aca="1" ref="C158" ca="1">SUM(LARGE(D158:M158,ROW(INDIRECT("1:7"))))</f>
        <v>34.285714285714285</v>
      </c>
      <c r="D158" s="7">
        <f>IFERROR(100*_xlfn.IFNA(VLOOKUP($B158,[1]KviZDarije1!$A$1:$K$1000, 10, 0), 0)/'[1]TOP SCORES'!B$9,0)</f>
        <v>0</v>
      </c>
      <c r="E158" s="7">
        <f>IFERROR(100*_xlfn.IFNA(VLOOKUP($B158,[1]KviZDarije2!$A$1:$K$1000, 10, 0), 0)/'[1]TOP SCORES'!C$9,0)</f>
        <v>0</v>
      </c>
      <c r="F158" s="7">
        <f>IFERROR(100*_xlfn.IFNA(VLOOKUP($B158,[1]KviZDarije3!$A$1:$K$1000, 10, 0), 0)/'[1]TOP SCORES'!D$9,0)</f>
        <v>0</v>
      </c>
      <c r="G158" s="7">
        <f>IFERROR(100*_xlfn.IFNA(VLOOKUP($B158,[1]KviZDarije4!$A$1:$K$1000, 10, 0), 0)/'[1]TOP SCORES'!E$9,0)</f>
        <v>0</v>
      </c>
      <c r="H158" s="7">
        <f>IFERROR(100*_xlfn.IFNA(VLOOKUP($B158,[1]KviZDarije5!$A$1:$K$1000, 10, 0), 0)/'[1]TOP SCORES'!F$9,0)</f>
        <v>6.666666666666667</v>
      </c>
      <c r="I158" s="7">
        <f>IFERROR(100*_xlfn.IFNA(VLOOKUP($B158,[1]KviZDarije6!$A$1:$K$1000, 10, 0), 0)/'[1]TOP SCORES'!G$9,0)</f>
        <v>14.285714285714286</v>
      </c>
      <c r="J158" s="7">
        <f>IFERROR(100*_xlfn.IFNA(VLOOKUP($B158,[1]KviZDarije7!$A$1:$K$1000, 10, 0), 0)/'[1]TOP SCORES'!H$9,0)</f>
        <v>13.333333333333334</v>
      </c>
      <c r="K158" s="7">
        <f>IFERROR(100*_xlfn.IFNA(VLOOKUP($B158,[1]KviZDarije8!$A$1:$K$1000, 10, 0), 0)/'[1]TOP SCORES'!I$9,0)</f>
        <v>0</v>
      </c>
    </row>
    <row r="159" spans="1:11" ht="15.75" x14ac:dyDescent="0.25">
      <c r="A159" s="1">
        <f t="shared" ca="1" si="2"/>
        <v>158</v>
      </c>
      <c r="B159" s="10" t="s">
        <v>179</v>
      </c>
      <c r="C159" s="6" cm="1">
        <f t="array" aca="1" ref="C159" ca="1">SUM(LARGE(D159:M159,ROW(INDIRECT("1:7"))))</f>
        <v>33.333333333333336</v>
      </c>
      <c r="D159" s="7">
        <f>IFERROR(100*_xlfn.IFNA(VLOOKUP($B159,[1]KviZDarije1!$A$1:$K$1000, 10, 0), 0)/'[1]TOP SCORES'!B$9,0)</f>
        <v>0</v>
      </c>
      <c r="E159" s="7">
        <f>IFERROR(100*_xlfn.IFNA(VLOOKUP($B159,[1]KviZDarije2!$A$1:$K$1000, 10, 0), 0)/'[1]TOP SCORES'!C$9,0)</f>
        <v>0</v>
      </c>
      <c r="F159" s="7">
        <f>IFERROR(100*_xlfn.IFNA(VLOOKUP($B159,[1]KviZDarije3!$A$1:$K$1000, 10, 0), 0)/'[1]TOP SCORES'!D$9,0)</f>
        <v>33.333333333333336</v>
      </c>
      <c r="G159" s="7">
        <f>IFERROR(100*_xlfn.IFNA(VLOOKUP($B159,[1]KviZDarije4!$A$1:$K$1000, 10, 0), 0)/'[1]TOP SCORES'!E$9,0)</f>
        <v>0</v>
      </c>
      <c r="H159" s="7">
        <f>IFERROR(100*_xlfn.IFNA(VLOOKUP($B159,[1]KviZDarije5!$A$1:$K$1000, 10, 0), 0)/'[1]TOP SCORES'!F$9,0)</f>
        <v>0</v>
      </c>
      <c r="I159" s="7">
        <f>IFERROR(100*_xlfn.IFNA(VLOOKUP($B159,[1]KviZDarije6!$A$1:$K$1000, 10, 0), 0)/'[1]TOP SCORES'!G$9,0)</f>
        <v>0</v>
      </c>
      <c r="J159" s="7">
        <f>IFERROR(100*_xlfn.IFNA(VLOOKUP($B159,[1]KviZDarije7!$A$1:$K$1000, 10, 0), 0)/'[1]TOP SCORES'!H$9,0)</f>
        <v>0</v>
      </c>
      <c r="K159" s="7">
        <f>IFERROR(100*_xlfn.IFNA(VLOOKUP($B159,[1]KviZDarije8!$A$1:$K$1000, 10, 0), 0)/'[1]TOP SCORES'!I$9,0)</f>
        <v>0</v>
      </c>
    </row>
    <row r="160" spans="1:11" ht="15.75" x14ac:dyDescent="0.25">
      <c r="A160" s="1">
        <f t="shared" ca="1" si="2"/>
        <v>158</v>
      </c>
      <c r="B160" s="11" t="s">
        <v>186</v>
      </c>
      <c r="C160" s="6" cm="1">
        <f t="array" aca="1" ref="C160" ca="1">SUM(LARGE(D160:M160,ROW(INDIRECT("1:7"))))</f>
        <v>33.333333333333336</v>
      </c>
      <c r="D160" s="7">
        <f>IFERROR(100*_xlfn.IFNA(VLOOKUP($B160,[1]KviZDarije1!$A$1:$K$1000, 10, 0), 0)/'[1]TOP SCORES'!B$9,0)</f>
        <v>0</v>
      </c>
      <c r="E160" s="7">
        <f>IFERROR(100*_xlfn.IFNA(VLOOKUP($B160,[1]KviZDarije2!$A$1:$K$1000, 10, 0), 0)/'[1]TOP SCORES'!C$9,0)</f>
        <v>0</v>
      </c>
      <c r="F160" s="7">
        <f>IFERROR(100*_xlfn.IFNA(VLOOKUP($B160,[1]KviZDarije3!$A$1:$K$1000, 10, 0), 0)/'[1]TOP SCORES'!D$9,0)</f>
        <v>0</v>
      </c>
      <c r="G160" s="7">
        <f>IFERROR(100*_xlfn.IFNA(VLOOKUP($B160,[1]KviZDarije4!$A$1:$K$1000, 10, 0), 0)/'[1]TOP SCORES'!E$9,0)</f>
        <v>0</v>
      </c>
      <c r="H160" s="7">
        <f>IFERROR(100*_xlfn.IFNA(VLOOKUP($B160,[1]KviZDarije5!$A$1:$K$1000, 10, 0), 0)/'[1]TOP SCORES'!F$9,0)</f>
        <v>33.333333333333336</v>
      </c>
      <c r="I160" s="7">
        <f>IFERROR(100*_xlfn.IFNA(VLOOKUP($B160,[1]KviZDarije6!$A$1:$K$1000, 10, 0), 0)/'[1]TOP SCORES'!G$9,0)</f>
        <v>0</v>
      </c>
      <c r="J160" s="7">
        <f>IFERROR(100*_xlfn.IFNA(VLOOKUP($B160,[1]KviZDarije7!$A$1:$K$1000, 10, 0), 0)/'[1]TOP SCORES'!H$9,0)</f>
        <v>0</v>
      </c>
      <c r="K160" s="7">
        <f>IFERROR(100*_xlfn.IFNA(VLOOKUP($B160,[1]KviZDarije8!$A$1:$K$1000, 10, 0), 0)/'[1]TOP SCORES'!I$9,0)</f>
        <v>0</v>
      </c>
    </row>
    <row r="161" spans="1:11" ht="15.75" x14ac:dyDescent="0.25">
      <c r="A161" s="1">
        <f t="shared" ca="1" si="2"/>
        <v>160</v>
      </c>
      <c r="B161" s="11" t="s">
        <v>189</v>
      </c>
      <c r="C161" s="6" cm="1">
        <f t="array" aca="1" ref="C161" ca="1">SUM(LARGE(D161:M161,ROW(INDIRECT("1:7"))))</f>
        <v>28.571428571428573</v>
      </c>
      <c r="D161" s="7">
        <f>IFERROR(100*_xlfn.IFNA(VLOOKUP($B161,[1]KviZDarije1!$A$1:$K$1000, 10, 0), 0)/'[1]TOP SCORES'!B$9,0)</f>
        <v>28.571428571428573</v>
      </c>
      <c r="E161" s="7">
        <f>IFERROR(100*_xlfn.IFNA(VLOOKUP($B161,[1]KviZDarije2!$A$1:$K$1000, 10, 0), 0)/'[1]TOP SCORES'!C$9,0)</f>
        <v>0</v>
      </c>
      <c r="F161" s="7">
        <f>IFERROR(100*_xlfn.IFNA(VLOOKUP($B161,[1]KviZDarije3!$A$1:$K$1000, 10, 0), 0)/'[1]TOP SCORES'!D$9,0)</f>
        <v>0</v>
      </c>
      <c r="G161" s="7">
        <f>IFERROR(100*_xlfn.IFNA(VLOOKUP($B161,[1]KviZDarije4!$A$1:$K$1000, 10, 0), 0)/'[1]TOP SCORES'!E$9,0)</f>
        <v>0</v>
      </c>
      <c r="H161" s="7">
        <f>IFERROR(100*_xlfn.IFNA(VLOOKUP($B161,[1]KviZDarije5!$A$1:$K$1000, 10, 0), 0)/'[1]TOP SCORES'!F$9,0)</f>
        <v>0</v>
      </c>
      <c r="I161" s="7">
        <f>IFERROR(100*_xlfn.IFNA(VLOOKUP($B161,[1]KviZDarije6!$A$1:$K$1000, 10, 0), 0)/'[1]TOP SCORES'!G$9,0)</f>
        <v>0</v>
      </c>
      <c r="J161" s="7">
        <f>IFERROR(100*_xlfn.IFNA(VLOOKUP($B161,[1]KviZDarije7!$A$1:$K$1000, 10, 0), 0)/'[1]TOP SCORES'!H$9,0)</f>
        <v>0</v>
      </c>
      <c r="K161" s="7">
        <f>IFERROR(100*_xlfn.IFNA(VLOOKUP($B161,[1]KviZDarije8!$A$1:$K$1000, 10, 0), 0)/'[1]TOP SCORES'!I$9,0)</f>
        <v>0</v>
      </c>
    </row>
    <row r="162" spans="1:11" ht="15.75" x14ac:dyDescent="0.25">
      <c r="A162" s="1">
        <f t="shared" ca="1" si="2"/>
        <v>160</v>
      </c>
      <c r="B162" s="11" t="s">
        <v>200</v>
      </c>
      <c r="C162" s="6" cm="1">
        <f t="array" aca="1" ref="C162" ca="1">SUM(LARGE(D162:M162,ROW(INDIRECT("1:7"))))</f>
        <v>28.571428571428573</v>
      </c>
      <c r="D162" s="7">
        <f>IFERROR(100*_xlfn.IFNA(VLOOKUP($B162,[1]KviZDarije1!$A$1:$K$1000, 10, 0), 0)/'[1]TOP SCORES'!B$9,0)</f>
        <v>28.571428571428573</v>
      </c>
      <c r="E162" s="7">
        <f>IFERROR(100*_xlfn.IFNA(VLOOKUP($B162,[1]KviZDarije2!$A$1:$K$1000, 10, 0), 0)/'[1]TOP SCORES'!C$9,0)</f>
        <v>0</v>
      </c>
      <c r="F162" s="7">
        <f>IFERROR(100*_xlfn.IFNA(VLOOKUP($B162,[1]KviZDarije3!$A$1:$K$1000, 10, 0), 0)/'[1]TOP SCORES'!D$9,0)</f>
        <v>0</v>
      </c>
      <c r="G162" s="7">
        <f>IFERROR(100*_xlfn.IFNA(VLOOKUP($B162,[1]KviZDarije4!$A$1:$K$1000, 10, 0), 0)/'[1]TOP SCORES'!E$9,0)</f>
        <v>0</v>
      </c>
      <c r="H162" s="7">
        <f>IFERROR(100*_xlfn.IFNA(VLOOKUP($B162,[1]KviZDarije5!$A$1:$K$1000, 10, 0), 0)/'[1]TOP SCORES'!F$9,0)</f>
        <v>0</v>
      </c>
      <c r="I162" s="7">
        <f>IFERROR(100*_xlfn.IFNA(VLOOKUP($B162,[1]KviZDarije6!$A$1:$K$1000, 10, 0), 0)/'[1]TOP SCORES'!G$9,0)</f>
        <v>0</v>
      </c>
      <c r="J162" s="7">
        <f>IFERROR(100*_xlfn.IFNA(VLOOKUP($B162,[1]KviZDarije7!$A$1:$K$1000, 10, 0), 0)/'[1]TOP SCORES'!H$9,0)</f>
        <v>0</v>
      </c>
      <c r="K162" s="7">
        <f>IFERROR(100*_xlfn.IFNA(VLOOKUP($B162,[1]KviZDarije8!$A$1:$K$1000, 10, 0), 0)/'[1]TOP SCORES'!I$9,0)</f>
        <v>0</v>
      </c>
    </row>
    <row r="163" spans="1:11" ht="15.75" x14ac:dyDescent="0.25">
      <c r="A163" s="1">
        <f t="shared" ca="1" si="2"/>
        <v>162</v>
      </c>
      <c r="B163" s="11" t="s">
        <v>172</v>
      </c>
      <c r="C163" s="6" cm="1">
        <f t="array" aca="1" ref="C163" ca="1">SUM(LARGE(D163:M163,ROW(INDIRECT("1:7"))))</f>
        <v>26.666666666666668</v>
      </c>
      <c r="D163" s="7">
        <f>IFERROR(100*_xlfn.IFNA(VLOOKUP($B163,[1]KviZDarije1!$A$1:$K$1000, 10, 0), 0)/'[1]TOP SCORES'!B$9,0)</f>
        <v>0</v>
      </c>
      <c r="E163" s="7">
        <f>IFERROR(100*_xlfn.IFNA(VLOOKUP($B163,[1]KviZDarije2!$A$1:$K$1000, 10, 0), 0)/'[1]TOP SCORES'!C$9,0)</f>
        <v>0</v>
      </c>
      <c r="F163" s="7">
        <f>IFERROR(100*_xlfn.IFNA(VLOOKUP($B163,[1]KviZDarije3!$A$1:$K$1000, 10, 0), 0)/'[1]TOP SCORES'!D$9,0)</f>
        <v>26.666666666666668</v>
      </c>
      <c r="G163" s="7">
        <f>IFERROR(100*_xlfn.IFNA(VLOOKUP($B163,[1]KviZDarije4!$A$1:$K$1000, 10, 0), 0)/'[1]TOP SCORES'!E$9,0)</f>
        <v>0</v>
      </c>
      <c r="H163" s="7">
        <f>IFERROR(100*_xlfn.IFNA(VLOOKUP($B163,[1]KviZDarije5!$A$1:$K$1000, 10, 0), 0)/'[1]TOP SCORES'!F$9,0)</f>
        <v>0</v>
      </c>
      <c r="I163" s="7">
        <f>IFERROR(100*_xlfn.IFNA(VLOOKUP($B163,[1]KviZDarije6!$A$1:$K$1000, 10, 0), 0)/'[1]TOP SCORES'!G$9,0)</f>
        <v>0</v>
      </c>
      <c r="J163" s="7">
        <f>IFERROR(100*_xlfn.IFNA(VLOOKUP($B163,[1]KviZDarije7!$A$1:$K$1000, 10, 0), 0)/'[1]TOP SCORES'!H$9,0)</f>
        <v>0</v>
      </c>
      <c r="K163" s="7">
        <f>IFERROR(100*_xlfn.IFNA(VLOOKUP($B163,[1]KviZDarije8!$A$1:$K$1000, 10, 0), 0)/'[1]TOP SCORES'!I$9,0)</f>
        <v>0</v>
      </c>
    </row>
    <row r="164" spans="1:11" ht="15.75" x14ac:dyDescent="0.25">
      <c r="A164" s="1">
        <f t="shared" ca="1" si="2"/>
        <v>163</v>
      </c>
      <c r="B164" s="11" t="s">
        <v>174</v>
      </c>
      <c r="C164" s="6" cm="1">
        <f t="array" aca="1" ref="C164" ca="1">SUM(LARGE(D164:M164,ROW(INDIRECT("1:7"))))</f>
        <v>21.428571428571427</v>
      </c>
      <c r="D164" s="7">
        <f>IFERROR(100*_xlfn.IFNA(VLOOKUP($B164,[1]KviZDarije1!$A$1:$K$1000, 10, 0), 0)/'[1]TOP SCORES'!B$9,0)</f>
        <v>21.428571428571427</v>
      </c>
      <c r="E164" s="7">
        <f>IFERROR(100*_xlfn.IFNA(VLOOKUP($B164,[1]KviZDarije2!$A$1:$K$1000, 10, 0), 0)/'[1]TOP SCORES'!C$9,0)</f>
        <v>0</v>
      </c>
      <c r="F164" s="7">
        <f>IFERROR(100*_xlfn.IFNA(VLOOKUP($B164,[1]KviZDarije3!$A$1:$K$1000, 10, 0), 0)/'[1]TOP SCORES'!D$9,0)</f>
        <v>0</v>
      </c>
      <c r="G164" s="7">
        <f>IFERROR(100*_xlfn.IFNA(VLOOKUP($B164,[1]KviZDarije4!$A$1:$K$1000, 10, 0), 0)/'[1]TOP SCORES'!E$9,0)</f>
        <v>0</v>
      </c>
      <c r="H164" s="7">
        <f>IFERROR(100*_xlfn.IFNA(VLOOKUP($B164,[1]KviZDarije5!$A$1:$K$1000, 10, 0), 0)/'[1]TOP SCORES'!F$9,0)</f>
        <v>0</v>
      </c>
      <c r="I164" s="7">
        <f>IFERROR(100*_xlfn.IFNA(VLOOKUP($B164,[1]KviZDarije6!$A$1:$K$1000, 10, 0), 0)/'[1]TOP SCORES'!G$9,0)</f>
        <v>0</v>
      </c>
      <c r="J164" s="7">
        <f>IFERROR(100*_xlfn.IFNA(VLOOKUP($B164,[1]KviZDarije7!$A$1:$K$1000, 10, 0), 0)/'[1]TOP SCORES'!H$9,0)</f>
        <v>0</v>
      </c>
      <c r="K164" s="7">
        <f>IFERROR(100*_xlfn.IFNA(VLOOKUP($B164,[1]KviZDarije8!$A$1:$K$1000, 10, 0), 0)/'[1]TOP SCORES'!I$9,0)</f>
        <v>0</v>
      </c>
    </row>
    <row r="165" spans="1:11" ht="15.75" x14ac:dyDescent="0.25">
      <c r="A165" s="1">
        <f t="shared" ca="1" si="2"/>
        <v>163</v>
      </c>
      <c r="B165" s="11" t="s">
        <v>192</v>
      </c>
      <c r="C165" s="6" cm="1">
        <f t="array" aca="1" ref="C165" ca="1">SUM(LARGE(D165:M165,ROW(INDIRECT("1:7"))))</f>
        <v>21.428571428571427</v>
      </c>
      <c r="D165" s="7">
        <f>IFERROR(100*_xlfn.IFNA(VLOOKUP($B165,[1]KviZDarije1!$A$1:$K$1000, 10, 0), 0)/'[1]TOP SCORES'!B$9,0)</f>
        <v>21.428571428571427</v>
      </c>
      <c r="E165" s="7">
        <f>IFERROR(100*_xlfn.IFNA(VLOOKUP($B165,[1]KviZDarije2!$A$1:$K$1000, 10, 0), 0)/'[1]TOP SCORES'!C$9,0)</f>
        <v>0</v>
      </c>
      <c r="F165" s="7">
        <f>IFERROR(100*_xlfn.IFNA(VLOOKUP($B165,[1]KviZDarije3!$A$1:$K$1000, 10, 0), 0)/'[1]TOP SCORES'!D$9,0)</f>
        <v>0</v>
      </c>
      <c r="G165" s="7">
        <f>IFERROR(100*_xlfn.IFNA(VLOOKUP($B165,[1]KviZDarije4!$A$1:$K$1000, 10, 0), 0)/'[1]TOP SCORES'!E$9,0)</f>
        <v>0</v>
      </c>
      <c r="H165" s="7">
        <f>IFERROR(100*_xlfn.IFNA(VLOOKUP($B165,[1]KviZDarije5!$A$1:$K$1000, 10, 0), 0)/'[1]TOP SCORES'!F$9,0)</f>
        <v>0</v>
      </c>
      <c r="I165" s="7">
        <f>IFERROR(100*_xlfn.IFNA(VLOOKUP($B165,[1]KviZDarije6!$A$1:$K$1000, 10, 0), 0)/'[1]TOP SCORES'!G$9,0)</f>
        <v>0</v>
      </c>
      <c r="J165" s="7">
        <f>IFERROR(100*_xlfn.IFNA(VLOOKUP($B165,[1]KviZDarije7!$A$1:$K$1000, 10, 0), 0)/'[1]TOP SCORES'!H$9,0)</f>
        <v>0</v>
      </c>
      <c r="K165" s="7">
        <f>IFERROR(100*_xlfn.IFNA(VLOOKUP($B165,[1]KviZDarije8!$A$1:$K$1000, 10, 0), 0)/'[1]TOP SCORES'!I$9,0)</f>
        <v>0</v>
      </c>
    </row>
    <row r="166" spans="1:11" ht="15.75" x14ac:dyDescent="0.25">
      <c r="A166" s="1">
        <f t="shared" ca="1" si="2"/>
        <v>163</v>
      </c>
      <c r="B166" s="11" t="s">
        <v>198</v>
      </c>
      <c r="C166" s="6" cm="1">
        <f t="array" aca="1" ref="C166" ca="1">SUM(LARGE(D166:M166,ROW(INDIRECT("1:7"))))</f>
        <v>21.428571428571427</v>
      </c>
      <c r="D166" s="7">
        <f>IFERROR(100*_xlfn.IFNA(VLOOKUP($B166,[1]KviZDarije1!$A$1:$K$1000, 10, 0), 0)/'[1]TOP SCORES'!B$9,0)</f>
        <v>21.428571428571427</v>
      </c>
      <c r="E166" s="7">
        <f>IFERROR(100*_xlfn.IFNA(VLOOKUP($B166,[1]KviZDarije2!$A$1:$K$1000, 10, 0), 0)/'[1]TOP SCORES'!C$9,0)</f>
        <v>0</v>
      </c>
      <c r="F166" s="7">
        <f>IFERROR(100*_xlfn.IFNA(VLOOKUP($B166,[1]KviZDarije3!$A$1:$K$1000, 10, 0), 0)/'[1]TOP SCORES'!D$9,0)</f>
        <v>0</v>
      </c>
      <c r="G166" s="7">
        <f>IFERROR(100*_xlfn.IFNA(VLOOKUP($B166,[1]KviZDarije4!$A$1:$K$1000, 10, 0), 0)/'[1]TOP SCORES'!E$9,0)</f>
        <v>0</v>
      </c>
      <c r="H166" s="7">
        <f>IFERROR(100*_xlfn.IFNA(VLOOKUP($B166,[1]KviZDarije5!$A$1:$K$1000, 10, 0), 0)/'[1]TOP SCORES'!F$9,0)</f>
        <v>0</v>
      </c>
      <c r="I166" s="7">
        <f>IFERROR(100*_xlfn.IFNA(VLOOKUP($B166,[1]KviZDarije6!$A$1:$K$1000, 10, 0), 0)/'[1]TOP SCORES'!G$9,0)</f>
        <v>0</v>
      </c>
      <c r="J166" s="7">
        <f>IFERROR(100*_xlfn.IFNA(VLOOKUP($B166,[1]KviZDarije7!$A$1:$K$1000, 10, 0), 0)/'[1]TOP SCORES'!H$9,0)</f>
        <v>0</v>
      </c>
      <c r="K166" s="7">
        <f>IFERROR(100*_xlfn.IFNA(VLOOKUP($B166,[1]KviZDarije8!$A$1:$K$1000, 10, 0), 0)/'[1]TOP SCORES'!I$9,0)</f>
        <v>0</v>
      </c>
    </row>
    <row r="167" spans="1:11" ht="15.75" x14ac:dyDescent="0.25">
      <c r="A167" s="1">
        <f t="shared" ca="1" si="2"/>
        <v>163</v>
      </c>
      <c r="B167" s="11" t="s">
        <v>180</v>
      </c>
      <c r="C167" s="6" cm="1">
        <f t="array" aca="1" ref="C167" ca="1">SUM(LARGE(D167:M167,ROW(INDIRECT("1:7"))))</f>
        <v>21.428571428571427</v>
      </c>
      <c r="D167" s="7">
        <f>IFERROR(100*_xlfn.IFNA(VLOOKUP($B167,[1]KviZDarije1!$A$1:$K$1000, 10, 0), 0)/'[1]TOP SCORES'!B$9,0)</f>
        <v>0</v>
      </c>
      <c r="E167" s="7">
        <f>IFERROR(100*_xlfn.IFNA(VLOOKUP($B167,[1]KviZDarije2!$A$1:$K$1000, 10, 0), 0)/'[1]TOP SCORES'!C$9,0)</f>
        <v>0</v>
      </c>
      <c r="F167" s="7">
        <f>IFERROR(100*_xlfn.IFNA(VLOOKUP($B167,[1]KviZDarije3!$A$1:$K$1000, 10, 0), 0)/'[1]TOP SCORES'!D$9,0)</f>
        <v>0</v>
      </c>
      <c r="G167" s="7">
        <f>IFERROR(100*_xlfn.IFNA(VLOOKUP($B167,[1]KviZDarije4!$A$1:$K$1000, 10, 0), 0)/'[1]TOP SCORES'!E$9,0)</f>
        <v>21.428571428571427</v>
      </c>
      <c r="H167" s="7">
        <f>IFERROR(100*_xlfn.IFNA(VLOOKUP($B167,[1]KviZDarije5!$A$1:$K$1000, 10, 0), 0)/'[1]TOP SCORES'!F$9,0)</f>
        <v>0</v>
      </c>
      <c r="I167" s="7">
        <f>IFERROR(100*_xlfn.IFNA(VLOOKUP($B167,[1]KviZDarije6!$A$1:$K$1000, 10, 0), 0)/'[1]TOP SCORES'!G$9,0)</f>
        <v>0</v>
      </c>
      <c r="J167" s="7">
        <f>IFERROR(100*_xlfn.IFNA(VLOOKUP($B167,[1]KviZDarije7!$A$1:$K$1000, 10, 0), 0)/'[1]TOP SCORES'!H$9,0)</f>
        <v>0</v>
      </c>
      <c r="K167" s="7">
        <f>IFERROR(100*_xlfn.IFNA(VLOOKUP($B167,[1]KviZDarije8!$A$1:$K$1000, 10, 0), 0)/'[1]TOP SCORES'!I$9,0)</f>
        <v>0</v>
      </c>
    </row>
    <row r="168" spans="1:11" ht="15.75" x14ac:dyDescent="0.25">
      <c r="A168" s="1">
        <f t="shared" ca="1" si="2"/>
        <v>163</v>
      </c>
      <c r="B168" s="11" t="s">
        <v>183</v>
      </c>
      <c r="C168" s="6" cm="1">
        <f t="array" aca="1" ref="C168" ca="1">SUM(LARGE(D168:M168,ROW(INDIRECT("1:7"))))</f>
        <v>21.428571428571427</v>
      </c>
      <c r="D168" s="7">
        <f>IFERROR(100*_xlfn.IFNA(VLOOKUP($B168,[1]KviZDarije1!$A$1:$K$1000, 10, 0), 0)/'[1]TOP SCORES'!B$9,0)</f>
        <v>0</v>
      </c>
      <c r="E168" s="7">
        <f>IFERROR(100*_xlfn.IFNA(VLOOKUP($B168,[1]KviZDarije2!$A$1:$K$1000, 10, 0), 0)/'[1]TOP SCORES'!C$9,0)</f>
        <v>0</v>
      </c>
      <c r="F168" s="7">
        <f>IFERROR(100*_xlfn.IFNA(VLOOKUP($B168,[1]KviZDarije3!$A$1:$K$1000, 10, 0), 0)/'[1]TOP SCORES'!D$9,0)</f>
        <v>0</v>
      </c>
      <c r="G168" s="7">
        <f>IFERROR(100*_xlfn.IFNA(VLOOKUP($B168,[1]KviZDarije4!$A$1:$K$1000, 10, 0), 0)/'[1]TOP SCORES'!E$9,0)</f>
        <v>21.428571428571427</v>
      </c>
      <c r="H168" s="7">
        <f>IFERROR(100*_xlfn.IFNA(VLOOKUP($B168,[1]KviZDarije5!$A$1:$K$1000, 10, 0), 0)/'[1]TOP SCORES'!F$9,0)</f>
        <v>0</v>
      </c>
      <c r="I168" s="7">
        <f>IFERROR(100*_xlfn.IFNA(VLOOKUP($B168,[1]KviZDarije6!$A$1:$K$1000, 10, 0), 0)/'[1]TOP SCORES'!G$9,0)</f>
        <v>0</v>
      </c>
      <c r="J168" s="7">
        <f>IFERROR(100*_xlfn.IFNA(VLOOKUP($B168,[1]KviZDarije7!$A$1:$K$1000, 10, 0), 0)/'[1]TOP SCORES'!H$9,0)</f>
        <v>0</v>
      </c>
      <c r="K168" s="7">
        <f>IFERROR(100*_xlfn.IFNA(VLOOKUP($B168,[1]KviZDarije8!$A$1:$K$1000, 10, 0), 0)/'[1]TOP SCORES'!I$9,0)</f>
        <v>0</v>
      </c>
    </row>
    <row r="169" spans="1:11" ht="15.75" x14ac:dyDescent="0.25">
      <c r="A169" s="1">
        <f t="shared" ca="1" si="2"/>
        <v>168</v>
      </c>
      <c r="B169" s="10" t="s">
        <v>173</v>
      </c>
      <c r="C169" s="6" cm="1">
        <f t="array" aca="1" ref="C169" ca="1">SUM(LARGE(D169:M169,ROW(INDIRECT("1:7"))))</f>
        <v>20</v>
      </c>
      <c r="D169" s="7">
        <f>IFERROR(100*_xlfn.IFNA(VLOOKUP($B169,[1]KviZDarije1!$A$1:$K$1000, 10, 0), 0)/'[1]TOP SCORES'!B$9,0)</f>
        <v>0</v>
      </c>
      <c r="E169" s="7">
        <f>IFERROR(100*_xlfn.IFNA(VLOOKUP($B169,[1]KviZDarije2!$A$1:$K$1000, 10, 0), 0)/'[1]TOP SCORES'!C$9,0)</f>
        <v>0</v>
      </c>
      <c r="F169" s="7">
        <f>IFERROR(100*_xlfn.IFNA(VLOOKUP($B169,[1]KviZDarije3!$A$1:$K$1000, 10, 0), 0)/'[1]TOP SCORES'!D$9,0)</f>
        <v>0</v>
      </c>
      <c r="G169" s="7">
        <f>IFERROR(100*_xlfn.IFNA(VLOOKUP($B169,[1]KviZDarije4!$A$1:$K$1000, 10, 0), 0)/'[1]TOP SCORES'!E$9,0)</f>
        <v>0</v>
      </c>
      <c r="H169" s="7">
        <f>IFERROR(100*_xlfn.IFNA(VLOOKUP($B169,[1]KviZDarije5!$A$1:$K$1000, 10, 0), 0)/'[1]TOP SCORES'!F$9,0)</f>
        <v>20</v>
      </c>
      <c r="I169" s="7">
        <f>IFERROR(100*_xlfn.IFNA(VLOOKUP($B169,[1]KviZDarije6!$A$1:$K$1000, 10, 0), 0)/'[1]TOP SCORES'!G$9,0)</f>
        <v>0</v>
      </c>
      <c r="J169" s="7">
        <f>IFERROR(100*_xlfn.IFNA(VLOOKUP($B169,[1]KviZDarije7!$A$1:$K$1000, 10, 0), 0)/'[1]TOP SCORES'!H$9,0)</f>
        <v>0</v>
      </c>
      <c r="K169" s="7">
        <f>IFERROR(100*_xlfn.IFNA(VLOOKUP($B169,[1]KviZDarije8!$A$1:$K$1000, 10, 0), 0)/'[1]TOP SCORES'!I$9,0)</f>
        <v>0</v>
      </c>
    </row>
    <row r="170" spans="1:11" ht="15.75" x14ac:dyDescent="0.25">
      <c r="A170" s="1">
        <f t="shared" ca="1" si="2"/>
        <v>168</v>
      </c>
      <c r="B170" s="11" t="s">
        <v>184</v>
      </c>
      <c r="C170" s="6" cm="1">
        <f t="array" aca="1" ref="C170" ca="1">SUM(LARGE(D170:M170,ROW(INDIRECT("1:7"))))</f>
        <v>20</v>
      </c>
      <c r="D170" s="7">
        <f>IFERROR(100*_xlfn.IFNA(VLOOKUP($B170,[1]KviZDarije1!$A$1:$K$1000, 10, 0), 0)/'[1]TOP SCORES'!B$9,0)</f>
        <v>0</v>
      </c>
      <c r="E170" s="7">
        <f>IFERROR(100*_xlfn.IFNA(VLOOKUP($B170,[1]KviZDarije2!$A$1:$K$1000, 10, 0), 0)/'[1]TOP SCORES'!C$9,0)</f>
        <v>0</v>
      </c>
      <c r="F170" s="7">
        <f>IFERROR(100*_xlfn.IFNA(VLOOKUP($B170,[1]KviZDarije3!$A$1:$K$1000, 10, 0), 0)/'[1]TOP SCORES'!D$9,0)</f>
        <v>0</v>
      </c>
      <c r="G170" s="7">
        <f>IFERROR(100*_xlfn.IFNA(VLOOKUP($B170,[1]KviZDarije4!$A$1:$K$1000, 10, 0), 0)/'[1]TOP SCORES'!E$9,0)</f>
        <v>0</v>
      </c>
      <c r="H170" s="7">
        <f>IFERROR(100*_xlfn.IFNA(VLOOKUP($B170,[1]KviZDarije5!$A$1:$K$1000, 10, 0), 0)/'[1]TOP SCORES'!F$9,0)</f>
        <v>20</v>
      </c>
      <c r="I170" s="7">
        <f>IFERROR(100*_xlfn.IFNA(VLOOKUP($B170,[1]KviZDarije6!$A$1:$K$1000, 10, 0), 0)/'[1]TOP SCORES'!G$9,0)</f>
        <v>0</v>
      </c>
      <c r="J170" s="7">
        <f>IFERROR(100*_xlfn.IFNA(VLOOKUP($B170,[1]KviZDarije7!$A$1:$K$1000, 10, 0), 0)/'[1]TOP SCORES'!H$9,0)</f>
        <v>0</v>
      </c>
      <c r="K170" s="7">
        <f>IFERROR(100*_xlfn.IFNA(VLOOKUP($B170,[1]KviZDarije8!$A$1:$K$1000, 10, 0), 0)/'[1]TOP SCORES'!I$9,0)</f>
        <v>0</v>
      </c>
    </row>
    <row r="171" spans="1:11" ht="15.75" x14ac:dyDescent="0.25">
      <c r="A171" s="1">
        <f t="shared" ca="1" si="2"/>
        <v>170</v>
      </c>
      <c r="B171" s="10" t="s">
        <v>197</v>
      </c>
      <c r="C171" s="6" cm="1">
        <f t="array" aca="1" ref="C171" ca="1">SUM(LARGE(D171:M171,ROW(INDIRECT("1:7"))))</f>
        <v>14.285714285714286</v>
      </c>
      <c r="D171" s="7">
        <f>IFERROR(100*_xlfn.IFNA(VLOOKUP($B171,[1]KviZDarije1!$A$1:$K$1000, 10, 0), 0)/'[1]TOP SCORES'!B$9,0)</f>
        <v>14.285714285714286</v>
      </c>
      <c r="E171" s="7">
        <f>IFERROR(100*_xlfn.IFNA(VLOOKUP($B171,[1]KviZDarije2!$A$1:$K$1000, 10, 0), 0)/'[1]TOP SCORES'!C$9,0)</f>
        <v>0</v>
      </c>
      <c r="F171" s="7">
        <f>IFERROR(100*_xlfn.IFNA(VLOOKUP($B171,[1]KviZDarije3!$A$1:$K$1000, 10, 0), 0)/'[1]TOP SCORES'!D$9,0)</f>
        <v>0</v>
      </c>
      <c r="G171" s="7">
        <f>IFERROR(100*_xlfn.IFNA(VLOOKUP($B171,[1]KviZDarije4!$A$1:$K$1000, 10, 0), 0)/'[1]TOP SCORES'!E$9,0)</f>
        <v>0</v>
      </c>
      <c r="H171" s="7">
        <f>IFERROR(100*_xlfn.IFNA(VLOOKUP($B171,[1]KviZDarije5!$A$1:$K$1000, 10, 0), 0)/'[1]TOP SCORES'!F$9,0)</f>
        <v>0</v>
      </c>
      <c r="I171" s="7">
        <f>IFERROR(100*_xlfn.IFNA(VLOOKUP($B171,[1]KviZDarije6!$A$1:$K$1000, 10, 0), 0)/'[1]TOP SCORES'!G$9,0)</f>
        <v>0</v>
      </c>
      <c r="J171" s="7">
        <f>IFERROR(100*_xlfn.IFNA(VLOOKUP($B171,[1]KviZDarije7!$A$1:$K$1000, 10, 0), 0)/'[1]TOP SCORES'!H$9,0)</f>
        <v>0</v>
      </c>
      <c r="K171" s="7">
        <f>IFERROR(100*_xlfn.IFNA(VLOOKUP($B171,[1]KviZDarije8!$A$1:$K$1000, 10, 0), 0)/'[1]TOP SCORES'!I$9,0)</f>
        <v>0</v>
      </c>
    </row>
    <row r="172" spans="1:11" ht="15.75" x14ac:dyDescent="0.25">
      <c r="A172" s="1">
        <f t="shared" ca="1" si="2"/>
        <v>170</v>
      </c>
      <c r="B172" s="11" t="s">
        <v>188</v>
      </c>
      <c r="C172" s="6" cm="1">
        <f t="array" aca="1" ref="C172" ca="1">SUM(LARGE(D172:M172,ROW(INDIRECT("1:7"))))</f>
        <v>14.285714285714286</v>
      </c>
      <c r="D172" s="7">
        <f>IFERROR(100*_xlfn.IFNA(VLOOKUP($B172,[1]KviZDarije1!$A$1:$K$1000, 10, 0), 0)/'[1]TOP SCORES'!B$9,0)</f>
        <v>14.285714285714286</v>
      </c>
      <c r="E172" s="7">
        <f>IFERROR(100*_xlfn.IFNA(VLOOKUP($B172,[1]KviZDarije2!$A$1:$K$1000, 10, 0), 0)/'[1]TOP SCORES'!C$9,0)</f>
        <v>0</v>
      </c>
      <c r="F172" s="7">
        <f>IFERROR(100*_xlfn.IFNA(VLOOKUP($B172,[1]KviZDarije3!$A$1:$K$1000, 10, 0), 0)/'[1]TOP SCORES'!D$9,0)</f>
        <v>0</v>
      </c>
      <c r="G172" s="7">
        <f>IFERROR(100*_xlfn.IFNA(VLOOKUP($B172,[1]KviZDarije4!$A$1:$K$1000, 10, 0), 0)/'[1]TOP SCORES'!E$9,0)</f>
        <v>0</v>
      </c>
      <c r="H172" s="7">
        <f>IFERROR(100*_xlfn.IFNA(VLOOKUP($B172,[1]KviZDarije5!$A$1:$K$1000, 10, 0), 0)/'[1]TOP SCORES'!F$9,0)</f>
        <v>0</v>
      </c>
      <c r="I172" s="7">
        <f>IFERROR(100*_xlfn.IFNA(VLOOKUP($B172,[1]KviZDarije6!$A$1:$K$1000, 10, 0), 0)/'[1]TOP SCORES'!G$9,0)</f>
        <v>0</v>
      </c>
      <c r="J172" s="7">
        <f>IFERROR(100*_xlfn.IFNA(VLOOKUP($B172,[1]KviZDarije7!$A$1:$K$1000, 10, 0), 0)/'[1]TOP SCORES'!H$9,0)</f>
        <v>0</v>
      </c>
      <c r="K172" s="7">
        <f>IFERROR(100*_xlfn.IFNA(VLOOKUP($B172,[1]KviZDarije8!$A$1:$K$1000, 10, 0), 0)/'[1]TOP SCORES'!I$9,0)</f>
        <v>0</v>
      </c>
    </row>
    <row r="173" spans="1:11" ht="15.75" x14ac:dyDescent="0.25">
      <c r="A173" s="1">
        <f t="shared" ca="1" si="2"/>
        <v>170</v>
      </c>
      <c r="B173" s="11" t="s">
        <v>204</v>
      </c>
      <c r="C173" s="6" cm="1">
        <f t="array" aca="1" ref="C173" ca="1">SUM(LARGE(D173:M173,ROW(INDIRECT("1:7"))))</f>
        <v>14.285714285714286</v>
      </c>
      <c r="D173" s="7">
        <f>IFERROR(100*_xlfn.IFNA(VLOOKUP($B173,[1]KviZDarije1!$A$1:$K$1000, 10, 0), 0)/'[1]TOP SCORES'!B$9,0)</f>
        <v>14.285714285714286</v>
      </c>
      <c r="E173" s="7">
        <f>IFERROR(100*_xlfn.IFNA(VLOOKUP($B173,[1]KviZDarije2!$A$1:$K$1000, 10, 0), 0)/'[1]TOP SCORES'!C$9,0)</f>
        <v>0</v>
      </c>
      <c r="F173" s="7">
        <f>IFERROR(100*_xlfn.IFNA(VLOOKUP($B173,[1]KviZDarije3!$A$1:$K$1000, 10, 0), 0)/'[1]TOP SCORES'!D$9,0)</f>
        <v>0</v>
      </c>
      <c r="G173" s="7">
        <f>IFERROR(100*_xlfn.IFNA(VLOOKUP($B173,[1]KviZDarije4!$A$1:$K$1000, 10, 0), 0)/'[1]TOP SCORES'!E$9,0)</f>
        <v>0</v>
      </c>
      <c r="H173" s="7">
        <f>IFERROR(100*_xlfn.IFNA(VLOOKUP($B173,[1]KviZDarije5!$A$1:$K$1000, 10, 0), 0)/'[1]TOP SCORES'!F$9,0)</f>
        <v>0</v>
      </c>
      <c r="I173" s="7">
        <f>IFERROR(100*_xlfn.IFNA(VLOOKUP($B173,[1]KviZDarije6!$A$1:$K$1000, 10, 0), 0)/'[1]TOP SCORES'!G$9,0)</f>
        <v>0</v>
      </c>
      <c r="J173" s="7">
        <f>IFERROR(100*_xlfn.IFNA(VLOOKUP($B173,[1]KviZDarije7!$A$1:$K$1000, 10, 0), 0)/'[1]TOP SCORES'!H$9,0)</f>
        <v>0</v>
      </c>
      <c r="K173" s="7">
        <f>IFERROR(100*_xlfn.IFNA(VLOOKUP($B173,[1]KviZDarije8!$A$1:$K$1000, 10, 0), 0)/'[1]TOP SCORES'!I$9,0)</f>
        <v>0</v>
      </c>
    </row>
    <row r="174" spans="1:11" ht="15.75" x14ac:dyDescent="0.25">
      <c r="A174" s="1">
        <f t="shared" ca="1" si="2"/>
        <v>173</v>
      </c>
      <c r="B174" s="11" t="s">
        <v>195</v>
      </c>
      <c r="C174" s="6" cm="1">
        <f t="array" aca="1" ref="C174" ca="1">SUM(LARGE(D174:M174,ROW(INDIRECT("1:7"))))</f>
        <v>13.333333333333334</v>
      </c>
      <c r="D174" s="7">
        <f>IFERROR(100*_xlfn.IFNA(VLOOKUP($B174,[1]KviZDarije1!$A$1:$K$1000, 10, 0), 0)/'[1]TOP SCORES'!B$9,0)</f>
        <v>0</v>
      </c>
      <c r="E174" s="7">
        <f>IFERROR(100*_xlfn.IFNA(VLOOKUP($B174,[1]KviZDarije2!$A$1:$K$1000, 10, 0), 0)/'[1]TOP SCORES'!C$9,0)</f>
        <v>0</v>
      </c>
      <c r="F174" s="7">
        <f>IFERROR(100*_xlfn.IFNA(VLOOKUP($B174,[1]KviZDarije3!$A$1:$K$1000, 10, 0), 0)/'[1]TOP SCORES'!D$9,0)</f>
        <v>13.333333333333334</v>
      </c>
      <c r="G174" s="7">
        <f>IFERROR(100*_xlfn.IFNA(VLOOKUP($B174,[1]KviZDarije4!$A$1:$K$1000, 10, 0), 0)/'[1]TOP SCORES'!E$9,0)</f>
        <v>0</v>
      </c>
      <c r="H174" s="7">
        <f>IFERROR(100*_xlfn.IFNA(VLOOKUP($B174,[1]KviZDarije5!$A$1:$K$1000, 10, 0), 0)/'[1]TOP SCORES'!F$9,0)</f>
        <v>0</v>
      </c>
      <c r="I174" s="7">
        <f>IFERROR(100*_xlfn.IFNA(VLOOKUP($B174,[1]KviZDarije6!$A$1:$K$1000, 10, 0), 0)/'[1]TOP SCORES'!G$9,0)</f>
        <v>0</v>
      </c>
      <c r="J174" s="7">
        <f>IFERROR(100*_xlfn.IFNA(VLOOKUP($B174,[1]KviZDarije7!$A$1:$K$1000, 10, 0), 0)/'[1]TOP SCORES'!H$9,0)</f>
        <v>0</v>
      </c>
      <c r="K174" s="7">
        <f>IFERROR(100*_xlfn.IFNA(VLOOKUP($B174,[1]KviZDarije8!$A$1:$K$1000, 10, 0), 0)/'[1]TOP SCORES'!I$9,0)</f>
        <v>0</v>
      </c>
    </row>
    <row r="175" spans="1:11" ht="15.75" x14ac:dyDescent="0.25">
      <c r="A175" s="1">
        <f t="shared" ca="1" si="2"/>
        <v>174</v>
      </c>
      <c r="B175" s="11" t="s">
        <v>193</v>
      </c>
      <c r="C175" s="6" cm="1">
        <f t="array" aca="1" ref="C175" ca="1">SUM(LARGE(D175:M175,ROW(INDIRECT("1:7"))))</f>
        <v>7.1428571428571432</v>
      </c>
      <c r="D175" s="7">
        <f>IFERROR(100*_xlfn.IFNA(VLOOKUP($B175,[1]KviZDarije1!$A$1:$K$1000, 10, 0), 0)/'[1]TOP SCORES'!B$9,0)</f>
        <v>7.1428571428571432</v>
      </c>
      <c r="E175" s="7">
        <f>IFERROR(100*_xlfn.IFNA(VLOOKUP($B175,[1]KviZDarije2!$A$1:$K$1000, 10, 0), 0)/'[1]TOP SCORES'!C$9,0)</f>
        <v>0</v>
      </c>
      <c r="F175" s="7">
        <f>IFERROR(100*_xlfn.IFNA(VLOOKUP($B175,[1]KviZDarije3!$A$1:$K$1000, 10, 0), 0)/'[1]TOP SCORES'!D$9,0)</f>
        <v>0</v>
      </c>
      <c r="G175" s="7">
        <f>IFERROR(100*_xlfn.IFNA(VLOOKUP($B175,[1]KviZDarije4!$A$1:$K$1000, 10, 0), 0)/'[1]TOP SCORES'!E$9,0)</f>
        <v>0</v>
      </c>
      <c r="H175" s="7">
        <f>IFERROR(100*_xlfn.IFNA(VLOOKUP($B175,[1]KviZDarije5!$A$1:$K$1000, 10, 0), 0)/'[1]TOP SCORES'!F$9,0)</f>
        <v>0</v>
      </c>
      <c r="I175" s="7">
        <f>IFERROR(100*_xlfn.IFNA(VLOOKUP($B175,[1]KviZDarije6!$A$1:$K$1000, 10, 0), 0)/'[1]TOP SCORES'!G$9,0)</f>
        <v>0</v>
      </c>
      <c r="J175" s="7">
        <f>IFERROR(100*_xlfn.IFNA(VLOOKUP($B175,[1]KviZDarije7!$A$1:$K$1000, 10, 0), 0)/'[1]TOP SCORES'!H$9,0)</f>
        <v>0</v>
      </c>
      <c r="K175" s="7">
        <f>IFERROR(100*_xlfn.IFNA(VLOOKUP($B175,[1]KviZDarije8!$A$1:$K$1000, 10, 0), 0)/'[1]TOP SCORES'!I$9,0)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TOTAL</vt:lpstr>
      <vt:lpstr>I. UMJETNOST</vt:lpstr>
      <vt:lpstr>II. KNJIŽEVNOST I DUHOVNOST</vt:lpstr>
      <vt:lpstr>III. FILM I MEDIJI</vt:lpstr>
      <vt:lpstr>IV. POVIJEST</vt:lpstr>
      <vt:lpstr>V. SVIJET</vt:lpstr>
      <vt:lpstr>VI. LIFESTYLE</vt:lpstr>
      <vt:lpstr>VII. ZNANOST</vt:lpstr>
      <vt:lpstr>VIII. SPORT I IGRE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2021-07-15T11:20:35Z</dcterms:created>
  <dcterms:modified xsi:type="dcterms:W3CDTF">2021-07-15T11:30:44Z</dcterms:modified>
</cp:coreProperties>
</file>